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ool2\Downloads\"/>
    </mc:Choice>
  </mc:AlternateContent>
  <bookViews>
    <workbookView xWindow="0" yWindow="0" windowWidth="23040" windowHeight="9072"/>
  </bookViews>
  <sheets>
    <sheet name="Лист1" sheetId="1" r:id="rId1"/>
    <sheet name="Лист2" sheetId="2" r:id="rId2"/>
    <sheet name="Лист_3" sheetId="3" r:id="rId3"/>
    <sheet name="Лист4" sheetId="4" r:id="rId4"/>
    <sheet name="Лист5_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</sheets>
  <calcPr calcId="162913" fullCalcOnLoad="1"/>
</workbook>
</file>

<file path=xl/calcChain.xml><?xml version="1.0" encoding="utf-8"?>
<calcChain xmlns="http://schemas.openxmlformats.org/spreadsheetml/2006/main">
  <c r="H25" i="14" l="1"/>
  <c r="G25" i="14"/>
  <c r="F25" i="14"/>
  <c r="E25" i="14"/>
  <c r="D25" i="14"/>
  <c r="E24" i="14"/>
  <c r="E23" i="14"/>
  <c r="E22" i="14"/>
  <c r="E21" i="14"/>
  <c r="E20" i="14"/>
  <c r="E19" i="14"/>
  <c r="H16" i="14"/>
  <c r="E16" i="14" s="1"/>
  <c r="G16" i="14"/>
  <c r="F16" i="14"/>
  <c r="E14" i="14"/>
  <c r="E13" i="14"/>
  <c r="H25" i="13"/>
  <c r="G25" i="13"/>
  <c r="F25" i="13"/>
  <c r="D25" i="13"/>
  <c r="E24" i="13"/>
  <c r="E23" i="13"/>
  <c r="E22" i="13"/>
  <c r="E21" i="13"/>
  <c r="E20" i="13"/>
  <c r="E19" i="13"/>
  <c r="E25" i="13" s="1"/>
  <c r="H17" i="13"/>
  <c r="G17" i="13"/>
  <c r="F17" i="13"/>
  <c r="E17" i="13"/>
  <c r="D17" i="13"/>
  <c r="E15" i="13"/>
  <c r="E14" i="13"/>
  <c r="E13" i="13"/>
  <c r="H26" i="12"/>
  <c r="G26" i="12"/>
  <c r="F26" i="12"/>
  <c r="E26" i="12"/>
  <c r="D26" i="12"/>
  <c r="E25" i="12"/>
  <c r="E24" i="12"/>
  <c r="E23" i="12"/>
  <c r="E22" i="12"/>
  <c r="E21" i="12"/>
  <c r="E20" i="12"/>
  <c r="H18" i="12"/>
  <c r="E18" i="12" s="1"/>
  <c r="G18" i="12"/>
  <c r="F18" i="12"/>
  <c r="D18" i="12"/>
  <c r="E16" i="12"/>
  <c r="E14" i="12"/>
  <c r="E13" i="12"/>
  <c r="H24" i="11"/>
  <c r="E24" i="11" s="1"/>
  <c r="G24" i="11"/>
  <c r="F24" i="11"/>
  <c r="D24" i="11"/>
  <c r="E23" i="11"/>
  <c r="E22" i="11"/>
  <c r="E21" i="11"/>
  <c r="E20" i="11"/>
  <c r="E19" i="11"/>
  <c r="E18" i="11"/>
  <c r="H16" i="11"/>
  <c r="G16" i="11"/>
  <c r="E16" i="11" s="1"/>
  <c r="F16" i="11"/>
  <c r="D16" i="11"/>
  <c r="E14" i="11"/>
  <c r="E13" i="11"/>
  <c r="E12" i="11"/>
  <c r="H25" i="10"/>
  <c r="G25" i="10"/>
  <c r="E25" i="10" s="1"/>
  <c r="F25" i="10"/>
  <c r="D25" i="10"/>
  <c r="E24" i="10"/>
  <c r="E22" i="10"/>
  <c r="E21" i="10"/>
  <c r="E20" i="10"/>
  <c r="H18" i="10"/>
  <c r="E18" i="10" s="1"/>
  <c r="G18" i="10"/>
  <c r="F18" i="10"/>
  <c r="D18" i="10"/>
  <c r="E16" i="10"/>
  <c r="E14" i="10"/>
  <c r="E13" i="10"/>
  <c r="H24" i="9"/>
  <c r="E24" i="9" s="1"/>
  <c r="G24" i="9"/>
  <c r="F24" i="9"/>
  <c r="D24" i="9"/>
  <c r="E23" i="9"/>
  <c r="E22" i="9"/>
  <c r="E21" i="9"/>
  <c r="E20" i="9"/>
  <c r="E19" i="9"/>
  <c r="E18" i="9"/>
  <c r="H16" i="9"/>
  <c r="G16" i="9"/>
  <c r="E16" i="9" s="1"/>
  <c r="F16" i="9"/>
  <c r="E14" i="9"/>
  <c r="H26" i="8"/>
  <c r="E26" i="8" s="1"/>
  <c r="G26" i="8"/>
  <c r="F26" i="8"/>
  <c r="D26" i="8"/>
  <c r="E25" i="8"/>
  <c r="E24" i="8"/>
  <c r="E23" i="8"/>
  <c r="E22" i="8"/>
  <c r="E20" i="8"/>
  <c r="H18" i="8"/>
  <c r="G18" i="8"/>
  <c r="F18" i="8"/>
  <c r="D18" i="8"/>
  <c r="E15" i="8"/>
  <c r="E14" i="8"/>
  <c r="E18" i="8" s="1"/>
  <c r="H26" i="7"/>
  <c r="G26" i="7"/>
  <c r="F26" i="7"/>
  <c r="D26" i="7"/>
  <c r="E24" i="7"/>
  <c r="E23" i="7"/>
  <c r="E22" i="7"/>
  <c r="E26" i="7" s="1"/>
  <c r="E21" i="7"/>
  <c r="E20" i="7"/>
  <c r="E19" i="7"/>
  <c r="H16" i="7"/>
  <c r="E16" i="7" s="1"/>
  <c r="G16" i="7"/>
  <c r="F16" i="7"/>
  <c r="E14" i="7"/>
  <c r="E13" i="7"/>
  <c r="H27" i="6"/>
  <c r="G27" i="6"/>
  <c r="F27" i="6"/>
  <c r="E27" i="6" s="1"/>
  <c r="D27" i="6"/>
  <c r="E25" i="6"/>
  <c r="E24" i="6"/>
  <c r="E23" i="6"/>
  <c r="E22" i="6"/>
  <c r="E21" i="6"/>
  <c r="E20" i="6"/>
  <c r="H18" i="6"/>
  <c r="G18" i="6"/>
  <c r="F18" i="6"/>
  <c r="E18" i="6"/>
  <c r="D18" i="6"/>
  <c r="E16" i="6"/>
  <c r="E14" i="6"/>
  <c r="E13" i="6"/>
  <c r="H26" i="5"/>
  <c r="G26" i="5"/>
  <c r="F26" i="5"/>
  <c r="E26" i="5"/>
  <c r="D26" i="5"/>
  <c r="E24" i="5"/>
  <c r="E23" i="5"/>
  <c r="E22" i="5"/>
  <c r="E21" i="5"/>
  <c r="E19" i="5"/>
  <c r="H17" i="5"/>
  <c r="G17" i="5"/>
  <c r="F17" i="5"/>
  <c r="E17" i="5" s="1"/>
  <c r="D17" i="5"/>
  <c r="E15" i="5"/>
  <c r="E14" i="5"/>
  <c r="E13" i="5"/>
  <c r="E12" i="5"/>
  <c r="G24" i="4"/>
  <c r="D24" i="4" s="1"/>
  <c r="F24" i="4"/>
  <c r="E24" i="4"/>
  <c r="C24" i="4"/>
  <c r="D23" i="4"/>
  <c r="D22" i="4"/>
  <c r="D20" i="4"/>
  <c r="D19" i="4"/>
  <c r="G17" i="4"/>
  <c r="F17" i="4"/>
  <c r="E17" i="4"/>
  <c r="D17" i="4"/>
  <c r="C17" i="4"/>
  <c r="D15" i="4"/>
  <c r="D13" i="4"/>
  <c r="H26" i="3"/>
  <c r="E26" i="3" s="1"/>
  <c r="G26" i="3"/>
  <c r="F26" i="3"/>
  <c r="D26" i="3"/>
  <c r="E24" i="3"/>
  <c r="E23" i="3"/>
  <c r="E22" i="3"/>
  <c r="E21" i="3"/>
  <c r="E20" i="3"/>
  <c r="E19" i="3"/>
  <c r="H17" i="3"/>
  <c r="G17" i="3"/>
  <c r="F17" i="3"/>
  <c r="E17" i="3" s="1"/>
  <c r="D17" i="3"/>
  <c r="E15" i="3"/>
  <c r="E14" i="3"/>
  <c r="E13" i="3"/>
  <c r="E12" i="3"/>
  <c r="G24" i="2"/>
  <c r="D24" i="2" s="1"/>
  <c r="F24" i="2"/>
  <c r="E24" i="2"/>
  <c r="C24" i="2"/>
  <c r="D23" i="2"/>
  <c r="D22" i="2"/>
  <c r="D21" i="2"/>
  <c r="D20" i="2"/>
  <c r="D19" i="2"/>
  <c r="D18" i="2"/>
  <c r="G16" i="2"/>
  <c r="F16" i="2"/>
  <c r="E16" i="2"/>
  <c r="D14" i="2"/>
  <c r="D13" i="2"/>
  <c r="D16" i="2" s="1"/>
  <c r="G27" i="1"/>
  <c r="F27" i="1"/>
  <c r="E27" i="1"/>
  <c r="C27" i="1"/>
  <c r="D25" i="1"/>
  <c r="D23" i="1"/>
  <c r="D22" i="1"/>
  <c r="D27" i="1" s="1"/>
  <c r="D20" i="1"/>
  <c r="G18" i="1"/>
  <c r="F18" i="1"/>
  <c r="E18" i="1"/>
  <c r="D18" i="1" s="1"/>
  <c r="C18" i="1"/>
  <c r="D16" i="1"/>
  <c r="D14" i="1"/>
</calcChain>
</file>

<file path=xl/comments1.xml><?xml version="1.0" encoding="utf-8"?>
<comments xmlns="http://schemas.openxmlformats.org/spreadsheetml/2006/main">
  <authors>
    <author>Автор</author>
  </authors>
  <commentList>
    <comment ref="D22" authorId="0" shapeId="0">
      <text>
        <r>
          <rPr>
            <sz val="10"/>
            <color rgb="FF000000"/>
            <rFont val="Arial"/>
            <family val="2"/>
            <charset val="204"/>
          </rPr>
          <t>50/150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20" authorId="0" shapeId="0">
      <text>
        <r>
          <rPr>
            <sz val="10"/>
            <color rgb="FF000000"/>
            <rFont val="Arial"/>
            <family val="2"/>
            <charset val="204"/>
          </rPr>
          <t>50/50</t>
        </r>
        <r>
          <rPr>
            <sz val="10"/>
            <color rgb="FF000000"/>
            <rFont val="Arial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<sst xmlns="http://schemas.openxmlformats.org/spreadsheetml/2006/main" count="473" uniqueCount="107">
  <si>
    <t>Начальник лагеря</t>
  </si>
  <si>
    <t>_______________</t>
  </si>
  <si>
    <t>МЕНЮ</t>
  </si>
  <si>
    <t xml:space="preserve">На _______________________ </t>
  </si>
  <si>
    <t>№ п/п</t>
  </si>
  <si>
    <t>Прием пищи,</t>
  </si>
  <si>
    <t xml:space="preserve">Вес </t>
  </si>
  <si>
    <t>Энерг.</t>
  </si>
  <si>
    <t>Пищевые вещества (г)</t>
  </si>
  <si>
    <t xml:space="preserve">  Номер</t>
  </si>
  <si>
    <t>наименование блюда</t>
  </si>
  <si>
    <t>блюда</t>
  </si>
  <si>
    <t>ценность</t>
  </si>
  <si>
    <t>белки</t>
  </si>
  <si>
    <t>жиры</t>
  </si>
  <si>
    <t>углеводы</t>
  </si>
  <si>
    <t xml:space="preserve">  рецепта</t>
  </si>
  <si>
    <t xml:space="preserve">                  Завтрак</t>
  </si>
  <si>
    <t>Каша молочная пшенная с маслом и сахаром</t>
  </si>
  <si>
    <t>Батон</t>
  </si>
  <si>
    <t>Сыр порционный</t>
  </si>
  <si>
    <t>Какао с молоком</t>
  </si>
  <si>
    <t>Фрукт</t>
  </si>
  <si>
    <t>Итого</t>
  </si>
  <si>
    <t xml:space="preserve">                    Обед</t>
  </si>
  <si>
    <t>Помидор порционный</t>
  </si>
  <si>
    <t>Суп картофельный с макаронами на курином бульоне</t>
  </si>
  <si>
    <t>Биточек мясной</t>
  </si>
  <si>
    <t>Каша рассыпчатая гречневая с маслом</t>
  </si>
  <si>
    <t>Сок фруктовый</t>
  </si>
  <si>
    <t>Хлеб серый, белый</t>
  </si>
  <si>
    <t>-</t>
  </si>
  <si>
    <t xml:space="preserve">Зав производством_________________                                                    </t>
  </si>
  <si>
    <t>Оладьи  из творога со сгущенным молоком</t>
  </si>
  <si>
    <t>150/30</t>
  </si>
  <si>
    <t>Кофейный напиток</t>
  </si>
  <si>
    <t xml:space="preserve">                   Обед </t>
  </si>
  <si>
    <t>Огурец свежий порционный</t>
  </si>
  <si>
    <t>Борщ с фасолью и картофелем на курином бульоне</t>
  </si>
  <si>
    <t>Птица, тушенная в соусе</t>
  </si>
  <si>
    <t>Каша рассыпчатая рисовая с маслом</t>
  </si>
  <si>
    <t>Компот из свежих фруктов</t>
  </si>
  <si>
    <t>Зав производством_______________________________</t>
  </si>
  <si>
    <t>Макаронные изделия отварные с маслом</t>
  </si>
  <si>
    <t>Тефтели с соусом</t>
  </si>
  <si>
    <t>Щи из свежей капусты на курином бульоне</t>
  </si>
  <si>
    <t>Гуляш из отварной говядины</t>
  </si>
  <si>
    <t>Пюре картофельное</t>
  </si>
  <si>
    <t>Каша молочная  из пшеничной крупы с маслом</t>
  </si>
  <si>
    <t>Булочка с повидлом</t>
  </si>
  <si>
    <t xml:space="preserve">                 Обед</t>
  </si>
  <si>
    <t>Огурец порционный</t>
  </si>
  <si>
    <t>Суп картофельный с минтаем</t>
  </si>
  <si>
    <t>Плов с отварной птицей</t>
  </si>
  <si>
    <t>__________</t>
  </si>
  <si>
    <t xml:space="preserve">Омлет натуральный </t>
  </si>
  <si>
    <t>Зеленый горошек</t>
  </si>
  <si>
    <t>22К</t>
  </si>
  <si>
    <t>Бутерброд с маслом, 40/10</t>
  </si>
  <si>
    <t xml:space="preserve">                Обед </t>
  </si>
  <si>
    <t>Суп картофельный с горохом на курином бульоне</t>
  </si>
  <si>
    <t>Поджарка</t>
  </si>
  <si>
    <t>Зав производством_________________</t>
  </si>
  <si>
    <t>Савенкова Н.В.</t>
  </si>
  <si>
    <t>На _______________________</t>
  </si>
  <si>
    <t>Каша молочная  из риса и пшена с маслом</t>
  </si>
  <si>
    <t>Суп  картофельный на курином бульоне с макаронными изделиями</t>
  </si>
  <si>
    <t>Рыба тушеная в томате с овощами</t>
  </si>
  <si>
    <t xml:space="preserve">                           Завтрак</t>
  </si>
  <si>
    <t>Сырники со сгущенным молоком</t>
  </si>
  <si>
    <t>Чай с лимоном</t>
  </si>
  <si>
    <t xml:space="preserve">                    Обед Дети 6-10 лет</t>
  </si>
  <si>
    <t>Рассольник Домашний</t>
  </si>
  <si>
    <t>Печень тушенная в соусе</t>
  </si>
  <si>
    <t>Макароны отварные</t>
  </si>
  <si>
    <t xml:space="preserve">           На _______________________ </t>
  </si>
  <si>
    <t>Биточки из курицы</t>
  </si>
  <si>
    <t xml:space="preserve"> Обед </t>
  </si>
  <si>
    <t xml:space="preserve"> Завтрак</t>
  </si>
  <si>
    <t xml:space="preserve">Пудинг из творога с изюмом и сгущенным молоком </t>
  </si>
  <si>
    <t>150/50</t>
  </si>
  <si>
    <t>Чай с сахаром и лимоном</t>
  </si>
  <si>
    <t>200/15/7</t>
  </si>
  <si>
    <t xml:space="preserve">     Обед </t>
  </si>
  <si>
    <t>Борщ из свежей капусты  с картофелем на курином бульоне</t>
  </si>
  <si>
    <t>Биточки рыбные</t>
  </si>
  <si>
    <t>Каша молочная манная с маслом и сахаром</t>
  </si>
  <si>
    <t>Суп фасолевый с картофелем на курином бульоне</t>
  </si>
  <si>
    <t>Жаркое по-Домашнему</t>
  </si>
  <si>
    <t xml:space="preserve">                   На _______________________ </t>
  </si>
  <si>
    <t xml:space="preserve">                         Завтрак</t>
  </si>
  <si>
    <t>Макаронник с мясом</t>
  </si>
  <si>
    <t>Бутерброд с маслом</t>
  </si>
  <si>
    <t xml:space="preserve">Обед </t>
  </si>
  <si>
    <t>Суп овощной на курином бульоне</t>
  </si>
  <si>
    <t>Бефстроганов</t>
  </si>
  <si>
    <t>Каша молочная манная с маслом</t>
  </si>
  <si>
    <t>Какао на молоке</t>
  </si>
  <si>
    <t>Суп картофельный с пшеном на курином бульоне</t>
  </si>
  <si>
    <t>Рулет с луком и яйцом</t>
  </si>
  <si>
    <t>Макароны отварные с маслом и сыром</t>
  </si>
  <si>
    <t>Щи по-уральски на курином бульоне</t>
  </si>
  <si>
    <t>Котлета по домашнему c соусом</t>
  </si>
  <si>
    <t>Компот из фруктов</t>
  </si>
  <si>
    <t>Запеканка творожная с молоком сгущенным</t>
  </si>
  <si>
    <t xml:space="preserve">                   Обед   </t>
  </si>
  <si>
    <t>Суп 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</si>
</sst>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 &quot;[$€-407];[Red]&quot;-&quot;#,##0.00&quot; &quot;[$€-407]"/>
  </numFmts>
  <fonts count="15"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8"/>
      <color rgb="FF000000"/>
      <name val="Arial Black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Arial1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175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right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6" fillId="0" borderId="9" xfId="0" applyFont="1" applyBorder="1" applyAlignment="1">
      <alignment horizontal="right"/>
    </xf>
    <xf numFmtId="1" fontId="6" fillId="0" borderId="11" xfId="0" applyNumberFormat="1" applyFont="1" applyBorder="1" applyAlignment="1">
      <alignment horizontal="center"/>
    </xf>
    <xf numFmtId="1" fontId="7" fillId="0" borderId="11" xfId="0" applyNumberFormat="1" applyFont="1" applyBorder="1"/>
    <xf numFmtId="0" fontId="7" fillId="0" borderId="11" xfId="0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1" fontId="8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" fontId="7" fillId="0" borderId="12" xfId="0" applyNumberFormat="1" applyFont="1" applyBorder="1"/>
    <xf numFmtId="1" fontId="7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 wrapText="1"/>
    </xf>
    <xf numFmtId="2" fontId="0" fillId="0" borderId="12" xfId="0" applyNumberForma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/>
    </xf>
    <xf numFmtId="0" fontId="7" fillId="0" borderId="11" xfId="0" applyFont="1" applyBorder="1"/>
    <xf numFmtId="0" fontId="8" fillId="0" borderId="11" xfId="0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7" fillId="0" borderId="12" xfId="0" applyFont="1" applyBorder="1"/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0" fillId="0" borderId="0" xfId="0" applyNumberFormat="1"/>
    <xf numFmtId="2" fontId="7" fillId="0" borderId="11" xfId="0" applyNumberFormat="1" applyFont="1" applyBorder="1" applyAlignment="1">
      <alignment horizontal="center"/>
    </xf>
    <xf numFmtId="0" fontId="7" fillId="2" borderId="11" xfId="0" applyFont="1" applyFill="1" applyBorder="1" applyAlignment="1">
      <alignment wrapText="1"/>
    </xf>
    <xf numFmtId="0" fontId="7" fillId="2" borderId="11" xfId="0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 wrapText="1"/>
    </xf>
    <xf numFmtId="2" fontId="7" fillId="2" borderId="11" xfId="0" applyNumberFormat="1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/>
    </xf>
    <xf numFmtId="0" fontId="11" fillId="0" borderId="0" xfId="0" applyFont="1" applyFill="1" applyAlignment="1" applyProtection="1">
      <alignment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/>
    <xf numFmtId="0" fontId="0" fillId="0" borderId="10" xfId="0" applyBorder="1" applyAlignment="1">
      <alignment horizontal="center"/>
    </xf>
    <xf numFmtId="0" fontId="7" fillId="0" borderId="11" xfId="0" applyFont="1" applyBorder="1" applyAlignment="1">
      <alignment wrapText="1"/>
    </xf>
    <xf numFmtId="1" fontId="7" fillId="0" borderId="11" xfId="0" applyNumberFormat="1" applyFont="1" applyBorder="1" applyAlignment="1">
      <alignment wrapText="1"/>
    </xf>
    <xf numFmtId="0" fontId="8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7" fillId="0" borderId="11" xfId="0" applyNumberFormat="1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11" xfId="0" applyFont="1" applyBorder="1"/>
    <xf numFmtId="1" fontId="6" fillId="0" borderId="12" xfId="0" applyNumberFormat="1" applyFont="1" applyBorder="1" applyAlignment="1">
      <alignment horizontal="center"/>
    </xf>
    <xf numFmtId="0" fontId="0" fillId="0" borderId="0" xfId="0" applyFill="1"/>
    <xf numFmtId="2" fontId="3" fillId="0" borderId="0" xfId="0" applyNumberFormat="1" applyFont="1"/>
    <xf numFmtId="0" fontId="12" fillId="0" borderId="4" xfId="0" applyFont="1" applyBorder="1" applyAlignment="1"/>
    <xf numFmtId="0" fontId="12" fillId="0" borderId="7" xfId="0" applyFont="1" applyBorder="1" applyAlignment="1"/>
    <xf numFmtId="0" fontId="6" fillId="0" borderId="9" xfId="0" applyFont="1" applyBorder="1" applyAlignment="1">
      <alignment wrapText="1"/>
    </xf>
    <xf numFmtId="2" fontId="7" fillId="0" borderId="15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6" fillId="0" borderId="4" xfId="0" applyFont="1" applyBorder="1" applyAlignment="1"/>
    <xf numFmtId="0" fontId="6" fillId="0" borderId="7" xfId="0" applyFont="1" applyBorder="1" applyAlignment="1"/>
    <xf numFmtId="0" fontId="6" fillId="0" borderId="9" xfId="0" applyFont="1" applyBorder="1" applyAlignment="1">
      <alignment horizontal="center"/>
    </xf>
    <xf numFmtId="0" fontId="7" fillId="0" borderId="11" xfId="0" applyFont="1" applyBorder="1" applyAlignment="1">
      <alignment horizontal="left" vertical="center" wrapText="1"/>
    </xf>
    <xf numFmtId="1" fontId="8" fillId="0" borderId="13" xfId="0" applyNumberFormat="1" applyFont="1" applyBorder="1" applyAlignment="1">
      <alignment horizontal="center"/>
    </xf>
    <xf numFmtId="1" fontId="7" fillId="0" borderId="14" xfId="0" applyNumberFormat="1" applyFont="1" applyBorder="1"/>
    <xf numFmtId="1" fontId="0" fillId="0" borderId="15" xfId="0" applyNumberFormat="1" applyBorder="1" applyAlignment="1">
      <alignment horizontal="center" wrapText="1"/>
    </xf>
    <xf numFmtId="1" fontId="3" fillId="0" borderId="0" xfId="0" applyNumberFormat="1" applyFont="1"/>
    <xf numFmtId="0" fontId="7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/>
    <xf numFmtId="0" fontId="0" fillId="0" borderId="11" xfId="0" applyBorder="1"/>
    <xf numFmtId="0" fontId="6" fillId="0" borderId="11" xfId="0" applyFont="1" applyBorder="1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16" xfId="0" applyNumberFormat="1" applyFont="1" applyBorder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6" fillId="0" borderId="16" xfId="0" applyFont="1" applyBorder="1" applyAlignment="1">
      <alignment horizontal="center"/>
    </xf>
    <xf numFmtId="1" fontId="7" fillId="2" borderId="11" xfId="0" applyNumberFormat="1" applyFont="1" applyFill="1" applyBorder="1" applyAlignment="1">
      <alignment wrapText="1"/>
    </xf>
    <xf numFmtId="2" fontId="0" fillId="2" borderId="11" xfId="0" applyNumberFormat="1" applyFill="1" applyBorder="1" applyAlignment="1">
      <alignment horizontal="center" wrapText="1"/>
    </xf>
    <xf numFmtId="1" fontId="8" fillId="2" borderId="11" xfId="0" applyNumberFormat="1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0" fillId="0" borderId="0" xfId="0" applyFill="1" applyAlignment="1"/>
    <xf numFmtId="1" fontId="0" fillId="0" borderId="11" xfId="0" applyNumberForma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5" xfId="0" applyBorder="1" applyAlignment="1">
      <alignment wrapText="1"/>
    </xf>
    <xf numFmtId="1" fontId="6" fillId="0" borderId="11" xfId="0" applyNumberFormat="1" applyFont="1" applyBorder="1" applyAlignment="1">
      <alignment horizontal="center" wrapText="1"/>
    </xf>
    <xf numFmtId="0" fontId="7" fillId="0" borderId="16" xfId="0" applyFont="1" applyBorder="1" applyAlignment="1">
      <alignment wrapText="1"/>
    </xf>
    <xf numFmtId="0" fontId="6" fillId="0" borderId="16" xfId="0" applyFont="1" applyBorder="1" applyAlignment="1"/>
    <xf numFmtId="49" fontId="4" fillId="0" borderId="0" xfId="0" applyNumberFormat="1" applyFont="1" applyFill="1" applyAlignment="1">
      <alignment horizontal="right" vertical="center" wrapText="1"/>
    </xf>
    <xf numFmtId="164" fontId="7" fillId="0" borderId="1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" fontId="0" fillId="0" borderId="16" xfId="0" applyNumberFormat="1" applyFill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/>
    <xf numFmtId="1" fontId="7" fillId="0" borderId="0" xfId="0" applyNumberFormat="1" applyFont="1" applyAlignment="1">
      <alignment horizontal="center"/>
    </xf>
    <xf numFmtId="1" fontId="14" fillId="0" borderId="14" xfId="0" applyNumberFormat="1" applyFont="1" applyBorder="1" applyAlignment="1">
      <alignment horizontal="center"/>
    </xf>
    <xf numFmtId="1" fontId="7" fillId="0" borderId="11" xfId="0" applyNumberFormat="1" applyFont="1" applyFill="1" applyBorder="1" applyAlignment="1">
      <alignment horizontal="center" wrapText="1"/>
    </xf>
    <xf numFmtId="0" fontId="8" fillId="0" borderId="11" xfId="0" applyFont="1" applyBorder="1" applyAlignment="1"/>
    <xf numFmtId="0" fontId="8" fillId="0" borderId="0" xfId="0" applyFont="1" applyAlignment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/>
  </sheetViews>
  <sheetFormatPr defaultColWidth="9" defaultRowHeight="15.75"/>
  <cols>
    <col min="1" max="1" width="4.19921875" style="8" customWidth="1"/>
    <col min="2" max="2" width="40.3984375" style="3" customWidth="1"/>
    <col min="3" max="3" width="6.8984375" style="3" customWidth="1"/>
    <col min="4" max="4" width="8.8984375" style="3" customWidth="1"/>
    <col min="5" max="5" width="7.59765625" style="3" customWidth="1"/>
    <col min="6" max="6" width="7.59765625" style="7" customWidth="1"/>
    <col min="7" max="7" width="9.59765625" style="7" customWidth="1"/>
    <col min="8" max="8" width="7.69921875" style="4" customWidth="1"/>
    <col min="9" max="214" width="10.69921875" customWidth="1"/>
    <col min="215" max="215" width="9" customWidth="1"/>
  </cols>
  <sheetData>
    <row r="1" spans="1:8" ht="15">
      <c r="A1" s="1"/>
      <c r="B1" s="2"/>
      <c r="C1" s="2"/>
      <c r="D1" s="2"/>
      <c r="E1"/>
      <c r="F1" s="3"/>
      <c r="G1" s="3"/>
    </row>
    <row r="2" spans="1:8" ht="27.6">
      <c r="A2" s="5"/>
      <c r="B2" s="2"/>
      <c r="C2" s="2"/>
      <c r="D2" s="2"/>
      <c r="E2" s="6"/>
      <c r="F2" s="3" t="s">
        <v>0</v>
      </c>
    </row>
    <row r="3" spans="1:8" ht="27.6">
      <c r="A3" s="5"/>
      <c r="B3" s="2"/>
      <c r="C3" s="2"/>
      <c r="D3" s="2"/>
      <c r="E3" s="6"/>
      <c r="F3" s="3" t="s">
        <v>1</v>
      </c>
    </row>
    <row r="4" spans="1:8" ht="27.6">
      <c r="A4" s="5"/>
      <c r="B4" s="2"/>
      <c r="C4" s="2"/>
      <c r="D4" s="2"/>
      <c r="E4" s="6"/>
      <c r="F4" s="3"/>
      <c r="G4" s="3"/>
    </row>
    <row r="5" spans="1:8" ht="27.6">
      <c r="A5" s="5"/>
      <c r="B5" s="2"/>
      <c r="C5" s="2"/>
      <c r="D5" s="2"/>
      <c r="E5" s="2"/>
      <c r="G5" s="3"/>
    </row>
    <row r="6" spans="1:8" ht="27" customHeight="1">
      <c r="B6" s="74" t="s">
        <v>2</v>
      </c>
      <c r="C6" s="74"/>
      <c r="D6" s="74"/>
      <c r="E6" s="74"/>
      <c r="F6" s="74"/>
      <c r="G6" s="74"/>
    </row>
    <row r="7" spans="1:8" ht="15.75" customHeight="1">
      <c r="B7" s="75" t="s">
        <v>3</v>
      </c>
      <c r="C7" s="75"/>
      <c r="D7" s="75"/>
      <c r="E7" s="75"/>
      <c r="F7" s="75"/>
      <c r="G7" s="75"/>
    </row>
    <row r="8" spans="1:8" ht="15.75" customHeight="1">
      <c r="B8" s="10"/>
      <c r="C8" s="10"/>
      <c r="D8" s="10"/>
      <c r="E8" s="10"/>
      <c r="F8" s="10"/>
      <c r="G8" s="10"/>
    </row>
    <row r="9" spans="1:8" ht="15.75" customHeight="1" thickBot="1">
      <c r="B9" s="10"/>
      <c r="C9" s="10"/>
      <c r="D9" s="10"/>
      <c r="E9" s="10"/>
      <c r="F9" s="10"/>
      <c r="G9" s="10"/>
    </row>
    <row r="10" spans="1:8" ht="23.25" customHeight="1" thickBot="1">
      <c r="A10" s="76" t="s">
        <v>4</v>
      </c>
      <c r="B10" s="11" t="s">
        <v>5</v>
      </c>
      <c r="C10" s="12" t="s">
        <v>6</v>
      </c>
      <c r="D10" s="13" t="s">
        <v>7</v>
      </c>
      <c r="E10" s="77" t="s">
        <v>8</v>
      </c>
      <c r="F10" s="77"/>
      <c r="G10" s="77"/>
      <c r="H10" s="14" t="s">
        <v>9</v>
      </c>
    </row>
    <row r="11" spans="1:8" ht="27.75" customHeight="1" thickBot="1">
      <c r="A11" s="76"/>
      <c r="B11" s="15" t="s">
        <v>10</v>
      </c>
      <c r="C11" s="16" t="s">
        <v>11</v>
      </c>
      <c r="D11" s="17" t="s">
        <v>12</v>
      </c>
      <c r="E11" s="18" t="s">
        <v>13</v>
      </c>
      <c r="F11" s="17" t="s">
        <v>14</v>
      </c>
      <c r="G11" s="18" t="s">
        <v>15</v>
      </c>
      <c r="H11" s="19" t="s">
        <v>16</v>
      </c>
    </row>
    <row r="12" spans="1:8" ht="13.8">
      <c r="A12" s="20"/>
      <c r="B12" s="21" t="s">
        <v>17</v>
      </c>
      <c r="C12" s="22"/>
      <c r="D12" s="23"/>
      <c r="E12" s="23"/>
      <c r="F12" s="23"/>
      <c r="G12" s="24"/>
      <c r="H12" s="25"/>
    </row>
    <row r="13" spans="1:8" ht="14.4">
      <c r="A13" s="26">
        <v>1</v>
      </c>
      <c r="B13" s="27" t="s">
        <v>18</v>
      </c>
      <c r="C13" s="28">
        <v>210</v>
      </c>
      <c r="D13" s="29">
        <v>353</v>
      </c>
      <c r="E13" s="30">
        <v>8.2100000000000009</v>
      </c>
      <c r="F13" s="30">
        <v>11.84</v>
      </c>
      <c r="G13" s="30">
        <v>53.45</v>
      </c>
      <c r="H13" s="31">
        <v>173</v>
      </c>
    </row>
    <row r="14" spans="1:8" ht="14.4">
      <c r="A14" s="32">
        <v>2</v>
      </c>
      <c r="B14" s="33" t="s">
        <v>19</v>
      </c>
      <c r="C14" s="34">
        <v>40</v>
      </c>
      <c r="D14" s="35">
        <f>(E14*4)+(F14*9)+(G14*4)</f>
        <v>63.599999999999994</v>
      </c>
      <c r="E14" s="36">
        <v>2.4</v>
      </c>
      <c r="F14" s="36">
        <v>0.4</v>
      </c>
      <c r="G14" s="36">
        <v>12.6</v>
      </c>
      <c r="H14" s="37"/>
    </row>
    <row r="15" spans="1:8" ht="14.4">
      <c r="A15" s="32">
        <v>3</v>
      </c>
      <c r="B15" s="38" t="s">
        <v>20</v>
      </c>
      <c r="C15" s="28">
        <v>10</v>
      </c>
      <c r="D15" s="29">
        <v>39</v>
      </c>
      <c r="E15" s="30">
        <v>2.5</v>
      </c>
      <c r="F15" s="30">
        <v>3.17</v>
      </c>
      <c r="G15" s="30"/>
      <c r="H15" s="39">
        <v>1</v>
      </c>
    </row>
    <row r="16" spans="1:8" ht="14.4">
      <c r="A16" s="26">
        <v>4</v>
      </c>
      <c r="B16" s="27" t="s">
        <v>21</v>
      </c>
      <c r="C16" s="40">
        <v>200</v>
      </c>
      <c r="D16" s="41">
        <f>(E16*4)+(F16*9)+(G16*4)</f>
        <v>150.80000000000001</v>
      </c>
      <c r="E16" s="42">
        <v>3.76</v>
      </c>
      <c r="F16" s="42">
        <v>3.2</v>
      </c>
      <c r="G16" s="42">
        <v>26.74</v>
      </c>
      <c r="H16" s="31">
        <v>382</v>
      </c>
    </row>
    <row r="17" spans="1:8" ht="14.4">
      <c r="A17" s="43">
        <v>5</v>
      </c>
      <c r="B17" s="44" t="s">
        <v>22</v>
      </c>
      <c r="C17" s="45">
        <v>150</v>
      </c>
      <c r="D17" s="35">
        <v>78</v>
      </c>
      <c r="E17" s="46">
        <v>0.6</v>
      </c>
      <c r="F17" s="46"/>
      <c r="G17" s="46">
        <v>18.899999999999999</v>
      </c>
      <c r="H17" s="43">
        <v>338</v>
      </c>
    </row>
    <row r="18" spans="1:8" ht="17.850000000000001" customHeight="1">
      <c r="A18" s="26"/>
      <c r="B18" s="27" t="s">
        <v>23</v>
      </c>
      <c r="C18" s="40">
        <f>SUM(C13:C17)</f>
        <v>610</v>
      </c>
      <c r="D18" s="29">
        <f>(E18*4)+(F18*9)+(G18*4)</f>
        <v>684.13</v>
      </c>
      <c r="E18" s="47">
        <f>E13+E14+E16+E17+E15</f>
        <v>17.47</v>
      </c>
      <c r="F18" s="47">
        <f>F13+F14+F16+F17+F15</f>
        <v>18.61</v>
      </c>
      <c r="G18" s="47">
        <f>G13+G14+G16+G17+G15</f>
        <v>111.69</v>
      </c>
      <c r="H18" s="31"/>
    </row>
    <row r="19" spans="1:8" s="54" customFormat="1" ht="21" customHeight="1">
      <c r="A19" s="48"/>
      <c r="B19" s="49" t="s">
        <v>24</v>
      </c>
      <c r="C19" s="50"/>
      <c r="D19" s="29"/>
      <c r="E19" s="51"/>
      <c r="F19" s="51"/>
      <c r="G19" s="52"/>
      <c r="H19" s="53"/>
    </row>
    <row r="20" spans="1:8" s="54" customFormat="1" ht="17.850000000000001" customHeight="1">
      <c r="A20" s="32">
        <v>1</v>
      </c>
      <c r="B20" s="38" t="s">
        <v>25</v>
      </c>
      <c r="C20" s="28">
        <v>60</v>
      </c>
      <c r="D20" s="29">
        <f>(E20*4)+(F20*9)+(G20*4)</f>
        <v>15</v>
      </c>
      <c r="E20" s="55">
        <v>0.72</v>
      </c>
      <c r="F20" s="55">
        <v>0.12</v>
      </c>
      <c r="G20" s="55">
        <v>2.76</v>
      </c>
      <c r="H20" s="39">
        <v>71</v>
      </c>
    </row>
    <row r="21" spans="1:8" s="54" customFormat="1" ht="33" customHeight="1">
      <c r="A21" s="32">
        <v>2</v>
      </c>
      <c r="B21" s="56" t="s">
        <v>26</v>
      </c>
      <c r="C21" s="57">
        <v>250</v>
      </c>
      <c r="D21" s="58">
        <v>178.49</v>
      </c>
      <c r="E21" s="59">
        <v>6.01</v>
      </c>
      <c r="F21" s="59">
        <v>7.85</v>
      </c>
      <c r="G21" s="59">
        <v>20.86</v>
      </c>
      <c r="H21" s="60">
        <v>103</v>
      </c>
    </row>
    <row r="22" spans="1:8" s="54" customFormat="1" ht="15.6" customHeight="1">
      <c r="A22" s="32">
        <v>3</v>
      </c>
      <c r="B22" s="38" t="s">
        <v>27</v>
      </c>
      <c r="C22" s="28">
        <v>90</v>
      </c>
      <c r="D22" s="29">
        <f>(E22*4)+(F22*9)+(G22*4)</f>
        <v>248</v>
      </c>
      <c r="E22" s="55">
        <v>14.7</v>
      </c>
      <c r="F22" s="55">
        <v>11.2</v>
      </c>
      <c r="G22" s="55">
        <v>22.1</v>
      </c>
      <c r="H22" s="39">
        <v>268</v>
      </c>
    </row>
    <row r="23" spans="1:8" s="54" customFormat="1" ht="15.6" customHeight="1">
      <c r="A23" s="32">
        <v>4</v>
      </c>
      <c r="B23" s="38" t="s">
        <v>28</v>
      </c>
      <c r="C23" s="28">
        <v>150</v>
      </c>
      <c r="D23" s="29">
        <f>(E23*4)+(F23*9)+(G23*4)</f>
        <v>249.54000000000002</v>
      </c>
      <c r="E23" s="55">
        <v>7.51</v>
      </c>
      <c r="F23" s="55">
        <v>6.3</v>
      </c>
      <c r="G23" s="55">
        <v>40.700000000000003</v>
      </c>
      <c r="H23" s="39">
        <v>302</v>
      </c>
    </row>
    <row r="24" spans="1:8" ht="18.600000000000001" customHeight="1">
      <c r="A24" s="32">
        <v>5</v>
      </c>
      <c r="B24" s="27" t="s">
        <v>29</v>
      </c>
      <c r="C24" s="28">
        <v>200</v>
      </c>
      <c r="D24" s="29">
        <v>101.6</v>
      </c>
      <c r="E24" s="55">
        <v>1</v>
      </c>
      <c r="F24" s="55">
        <v>0</v>
      </c>
      <c r="G24" s="55">
        <v>24.4</v>
      </c>
      <c r="H24" s="39">
        <v>389</v>
      </c>
    </row>
    <row r="25" spans="1:8" ht="17.850000000000001" customHeight="1">
      <c r="A25" s="32">
        <v>6</v>
      </c>
      <c r="B25" s="38" t="s">
        <v>30</v>
      </c>
      <c r="C25" s="28">
        <v>60</v>
      </c>
      <c r="D25" s="29">
        <f>(E25*4)+(F25*9)+(G25*4)</f>
        <v>128.94</v>
      </c>
      <c r="E25" s="55">
        <v>4.3499999999999996</v>
      </c>
      <c r="F25" s="55">
        <v>0.66</v>
      </c>
      <c r="G25" s="55">
        <v>26.4</v>
      </c>
      <c r="H25" s="39" t="s">
        <v>31</v>
      </c>
    </row>
    <row r="26" spans="1:8" ht="18" customHeight="1">
      <c r="A26" s="43"/>
      <c r="B26" s="44"/>
      <c r="C26" s="45"/>
      <c r="D26" s="35"/>
      <c r="E26" s="46"/>
      <c r="F26" s="46"/>
      <c r="G26" s="46"/>
      <c r="H26" s="61"/>
    </row>
    <row r="27" spans="1:8" ht="20.25" customHeight="1">
      <c r="A27" s="32"/>
      <c r="B27" s="38" t="s">
        <v>23</v>
      </c>
      <c r="C27" s="62">
        <f>SUM(C20:C26)</f>
        <v>810</v>
      </c>
      <c r="D27" s="63">
        <f>SUM(D20:D26)</f>
        <v>921.56999999999994</v>
      </c>
      <c r="E27" s="64">
        <f>SUM(E20:E26)</f>
        <v>34.29</v>
      </c>
      <c r="F27" s="64">
        <f>SUM(F20:F26)</f>
        <v>26.13</v>
      </c>
      <c r="G27" s="64">
        <f>SUM(G20:G26)</f>
        <v>137.22</v>
      </c>
      <c r="H27" s="65"/>
    </row>
    <row r="28" spans="1:8" ht="17.850000000000001" customHeight="1">
      <c r="E28"/>
    </row>
    <row r="29" spans="1:8" ht="15.6">
      <c r="A29" s="66"/>
      <c r="B29" s="67"/>
      <c r="C29" s="68"/>
      <c r="D29" s="69"/>
      <c r="E29" s="70"/>
      <c r="F29" s="71"/>
      <c r="G29" s="72"/>
    </row>
    <row r="30" spans="1:8" ht="15.6">
      <c r="A30" s="66"/>
      <c r="B30" s="67"/>
      <c r="C30" s="68"/>
      <c r="D30" s="69"/>
      <c r="E30" s="70"/>
      <c r="F30" s="71"/>
      <c r="G30" s="72"/>
    </row>
    <row r="31" spans="1:8" ht="15.6">
      <c r="A31" s="66"/>
      <c r="B31" s="67"/>
      <c r="C31" s="68"/>
      <c r="D31" s="69"/>
      <c r="E31" s="70"/>
      <c r="F31" s="71"/>
      <c r="G31" s="72"/>
    </row>
    <row r="32" spans="1:8" ht="15.6">
      <c r="A32" s="66"/>
      <c r="B32" s="67"/>
      <c r="C32" s="68"/>
      <c r="D32" s="67"/>
      <c r="E32" s="70"/>
      <c r="F32" s="71"/>
      <c r="G32" s="71"/>
    </row>
    <row r="33" spans="2:7" ht="15.6">
      <c r="B33" s="73" t="s">
        <v>32</v>
      </c>
      <c r="C33" s="73"/>
      <c r="D33" s="73"/>
      <c r="E33" s="73"/>
      <c r="F33" s="73"/>
      <c r="G33" s="73"/>
    </row>
    <row r="37" spans="2:7" ht="15.6">
      <c r="C37" s="8"/>
    </row>
  </sheetData>
  <mergeCells count="4">
    <mergeCell ref="B6:G6"/>
    <mergeCell ref="B7:G7"/>
    <mergeCell ref="A10:A11"/>
    <mergeCell ref="E10:G10"/>
  </mergeCells>
  <pageMargins left="0.39370078740157505" right="0" top="0.47244094488189003" bottom="0.59055118110236182" header="0" footer="0"/>
  <pageSetup paperSize="0" scale="95" fitToWidth="0" fitToHeight="0" pageOrder="overThenDown" orientation="portrait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ColWidth="9" defaultRowHeight="15.75"/>
  <cols>
    <col min="1" max="1" width="4.5" style="8" customWidth="1"/>
    <col min="2" max="2" width="32.3984375" style="3" customWidth="1"/>
    <col min="3" max="3" width="8.19921875" style="3" customWidth="1"/>
    <col min="4" max="4" width="9.09765625" style="3" customWidth="1"/>
    <col min="5" max="5" width="7.69921875" style="3" customWidth="1"/>
    <col min="6" max="6" width="6.8984375" style="3" customWidth="1"/>
    <col min="7" max="7" width="10.8984375" style="3" customWidth="1"/>
    <col min="8" max="8" width="9.09765625" customWidth="1"/>
    <col min="9" max="245" width="10.69921875" customWidth="1"/>
    <col min="246" max="246" width="9" customWidth="1"/>
  </cols>
  <sheetData>
    <row r="1" spans="1:8" ht="15">
      <c r="A1" s="1"/>
      <c r="B1" s="2"/>
      <c r="C1" s="2"/>
      <c r="D1" s="2"/>
      <c r="E1"/>
    </row>
    <row r="2" spans="1:8" ht="27.6">
      <c r="A2" s="5"/>
      <c r="B2" s="2"/>
      <c r="C2" s="2"/>
      <c r="D2" s="2"/>
      <c r="E2" s="6"/>
      <c r="F2" s="3" t="s">
        <v>0</v>
      </c>
    </row>
    <row r="3" spans="1:8" ht="27.6">
      <c r="A3" s="5"/>
      <c r="B3" s="2"/>
      <c r="C3" s="2"/>
      <c r="D3" s="2"/>
      <c r="E3" s="6"/>
      <c r="F3" s="3" t="s">
        <v>1</v>
      </c>
    </row>
    <row r="4" spans="1:8" ht="27.6">
      <c r="A4" s="5"/>
      <c r="B4" s="2"/>
      <c r="C4" s="2"/>
      <c r="D4" s="2"/>
      <c r="E4" s="6"/>
    </row>
    <row r="5" spans="1:8" ht="27.6">
      <c r="A5" s="5"/>
      <c r="B5" s="2"/>
      <c r="C5" s="2"/>
      <c r="D5" s="2"/>
      <c r="E5" s="2"/>
      <c r="F5" s="7"/>
    </row>
    <row r="6" spans="1:8" ht="27.6">
      <c r="B6" s="74" t="s">
        <v>2</v>
      </c>
      <c r="C6" s="74"/>
      <c r="D6" s="74"/>
      <c r="E6" s="74"/>
      <c r="F6" s="74"/>
      <c r="G6" s="74"/>
    </row>
    <row r="7" spans="1:8" ht="15.75" customHeight="1">
      <c r="B7" s="75" t="s">
        <v>3</v>
      </c>
      <c r="C7" s="75"/>
      <c r="D7" s="75"/>
      <c r="E7" s="75"/>
      <c r="F7" s="75"/>
      <c r="G7" s="75"/>
    </row>
    <row r="8" spans="1:8" ht="15.75" customHeight="1">
      <c r="B8" s="10"/>
      <c r="C8" s="10"/>
      <c r="D8" s="10"/>
      <c r="E8" s="10"/>
      <c r="F8" s="10"/>
      <c r="G8" s="10"/>
    </row>
    <row r="9" spans="1:8" ht="15.75" customHeight="1" thickBot="1">
      <c r="B9" s="10"/>
      <c r="C9" s="10"/>
      <c r="D9" s="10"/>
      <c r="E9" s="10"/>
      <c r="F9" s="10"/>
      <c r="G9" s="10"/>
    </row>
    <row r="10" spans="1:8" ht="16.5" customHeight="1" thickBot="1">
      <c r="A10" s="76" t="s">
        <v>4</v>
      </c>
      <c r="B10" s="11" t="s">
        <v>5</v>
      </c>
      <c r="C10" s="12" t="s">
        <v>6</v>
      </c>
      <c r="D10" s="78" t="s">
        <v>7</v>
      </c>
      <c r="E10" s="77" t="s">
        <v>8</v>
      </c>
      <c r="F10" s="77"/>
      <c r="G10" s="77"/>
      <c r="H10" s="79" t="s">
        <v>9</v>
      </c>
    </row>
    <row r="11" spans="1:8" ht="14.4" thickBot="1">
      <c r="A11" s="76"/>
      <c r="B11" s="15" t="s">
        <v>10</v>
      </c>
      <c r="C11" s="16" t="s">
        <v>11</v>
      </c>
      <c r="D11" s="80" t="s">
        <v>12</v>
      </c>
      <c r="E11" s="18" t="s">
        <v>13</v>
      </c>
      <c r="F11" s="17" t="s">
        <v>14</v>
      </c>
      <c r="G11" s="18" t="s">
        <v>15</v>
      </c>
      <c r="H11" s="81" t="s">
        <v>16</v>
      </c>
    </row>
    <row r="12" spans="1:8" ht="13.8">
      <c r="A12" s="20"/>
      <c r="B12" s="82" t="s">
        <v>17</v>
      </c>
      <c r="C12" s="22"/>
      <c r="D12" s="22"/>
      <c r="E12" s="22"/>
      <c r="F12" s="22"/>
      <c r="G12" s="83"/>
      <c r="H12" s="82"/>
    </row>
    <row r="13" spans="1:8" ht="28.95" customHeight="1">
      <c r="A13" s="32">
        <v>1</v>
      </c>
      <c r="B13" s="84" t="s">
        <v>33</v>
      </c>
      <c r="C13" s="28" t="s">
        <v>34</v>
      </c>
      <c r="D13" s="29">
        <f>(E13*4)+(F13*9)+(G13*4)</f>
        <v>287.60000000000002</v>
      </c>
      <c r="E13" s="30">
        <v>12.6</v>
      </c>
      <c r="F13" s="30">
        <v>10.8</v>
      </c>
      <c r="G13" s="30">
        <v>35</v>
      </c>
      <c r="H13" s="39">
        <v>225</v>
      </c>
    </row>
    <row r="14" spans="1:8" ht="20.25" customHeight="1">
      <c r="A14" s="32">
        <v>2</v>
      </c>
      <c r="B14" s="27" t="s">
        <v>35</v>
      </c>
      <c r="C14" s="40">
        <v>200</v>
      </c>
      <c r="D14" s="29">
        <f>(E14*4)+(F14*9)+(G14*4)</f>
        <v>151.80000000000001</v>
      </c>
      <c r="E14" s="47">
        <v>3.58</v>
      </c>
      <c r="F14" s="47">
        <v>2.68</v>
      </c>
      <c r="G14" s="47">
        <v>28.34</v>
      </c>
      <c r="H14" s="31">
        <v>379</v>
      </c>
    </row>
    <row r="15" spans="1:8" ht="19.5" customHeight="1">
      <c r="A15" s="26">
        <v>3</v>
      </c>
      <c r="B15" s="44" t="s">
        <v>22</v>
      </c>
      <c r="C15" s="45">
        <v>170</v>
      </c>
      <c r="D15" s="35">
        <v>88.4</v>
      </c>
      <c r="E15" s="46">
        <v>0.68</v>
      </c>
      <c r="F15" s="46"/>
      <c r="G15" s="46">
        <v>21.42</v>
      </c>
      <c r="H15" s="43">
        <v>338</v>
      </c>
    </row>
    <row r="16" spans="1:8" ht="20.25" customHeight="1">
      <c r="A16" s="32"/>
      <c r="B16" s="85" t="s">
        <v>23</v>
      </c>
      <c r="C16" s="40">
        <v>550</v>
      </c>
      <c r="D16" s="29">
        <f>SUM(D13:D15)</f>
        <v>527.80000000000007</v>
      </c>
      <c r="E16" s="47">
        <f>SUM(E12:E15)</f>
        <v>16.86</v>
      </c>
      <c r="F16" s="47">
        <f>SUM(F12:F15)</f>
        <v>13.48</v>
      </c>
      <c r="G16" s="47">
        <f>SUM(G12:G15)</f>
        <v>84.76</v>
      </c>
      <c r="H16" s="31"/>
    </row>
    <row r="17" spans="1:8" s="54" customFormat="1" ht="32.25" customHeight="1">
      <c r="A17" s="86"/>
      <c r="B17" s="87" t="s">
        <v>36</v>
      </c>
      <c r="C17" s="88"/>
      <c r="D17" s="41"/>
      <c r="E17" s="88"/>
      <c r="F17" s="89"/>
      <c r="G17" s="90"/>
      <c r="H17" s="91"/>
    </row>
    <row r="18" spans="1:8" s="54" customFormat="1" ht="17.850000000000001" customHeight="1">
      <c r="A18" s="39">
        <v>1</v>
      </c>
      <c r="B18" s="38" t="s">
        <v>37</v>
      </c>
      <c r="C18" s="28">
        <v>60</v>
      </c>
      <c r="D18" s="41">
        <f t="shared" ref="D18:D24" si="0">(E18*4)+(F18*9)+(G18*4)</f>
        <v>10.08</v>
      </c>
      <c r="E18" s="92">
        <v>0.48</v>
      </c>
      <c r="F18" s="92">
        <v>0</v>
      </c>
      <c r="G18" s="92">
        <v>2.04</v>
      </c>
      <c r="H18" s="39">
        <v>71</v>
      </c>
    </row>
    <row r="19" spans="1:8" ht="30" customHeight="1">
      <c r="A19" s="39">
        <v>2</v>
      </c>
      <c r="B19" s="84" t="s">
        <v>38</v>
      </c>
      <c r="C19" s="28">
        <v>250</v>
      </c>
      <c r="D19" s="29">
        <f t="shared" si="0"/>
        <v>141.62</v>
      </c>
      <c r="E19" s="55">
        <v>3.6</v>
      </c>
      <c r="F19" s="55">
        <v>5.0999999999999996</v>
      </c>
      <c r="G19" s="55">
        <v>20.329999999999998</v>
      </c>
      <c r="H19" s="39">
        <v>84</v>
      </c>
    </row>
    <row r="20" spans="1:8" ht="24" customHeight="1">
      <c r="A20" s="39">
        <v>3</v>
      </c>
      <c r="B20" s="38" t="s">
        <v>39</v>
      </c>
      <c r="C20" s="28">
        <v>100</v>
      </c>
      <c r="D20" s="41">
        <f t="shared" si="0"/>
        <v>272.2</v>
      </c>
      <c r="E20" s="55">
        <v>13.3</v>
      </c>
      <c r="F20" s="55">
        <v>16.2</v>
      </c>
      <c r="G20" s="55">
        <v>18.3</v>
      </c>
      <c r="H20" s="39">
        <v>290</v>
      </c>
    </row>
    <row r="21" spans="1:8" ht="30.6" customHeight="1">
      <c r="A21" s="32">
        <v>4</v>
      </c>
      <c r="B21" s="38" t="s">
        <v>40</v>
      </c>
      <c r="C21" s="28">
        <v>150</v>
      </c>
      <c r="D21" s="29">
        <f t="shared" si="0"/>
        <v>214.24999999999997</v>
      </c>
      <c r="E21" s="55">
        <v>3.53</v>
      </c>
      <c r="F21" s="55">
        <v>4.7699999999999996</v>
      </c>
      <c r="G21" s="55">
        <v>39.299999999999997</v>
      </c>
      <c r="H21" s="39">
        <v>302</v>
      </c>
    </row>
    <row r="22" spans="1:8" ht="21" customHeight="1">
      <c r="A22" s="93">
        <v>5</v>
      </c>
      <c r="B22" s="27" t="s">
        <v>41</v>
      </c>
      <c r="C22" s="28">
        <v>180</v>
      </c>
      <c r="D22" s="41">
        <f t="shared" si="0"/>
        <v>105.28</v>
      </c>
      <c r="E22" s="55">
        <v>0.22</v>
      </c>
      <c r="F22" s="55"/>
      <c r="G22" s="55">
        <v>26.1</v>
      </c>
      <c r="H22" s="39">
        <v>342</v>
      </c>
    </row>
    <row r="23" spans="1:8" ht="14.4">
      <c r="A23" s="39">
        <v>6</v>
      </c>
      <c r="B23" s="38" t="s">
        <v>30</v>
      </c>
      <c r="C23" s="28">
        <v>60</v>
      </c>
      <c r="D23" s="29">
        <f t="shared" si="0"/>
        <v>128.94</v>
      </c>
      <c r="E23" s="55">
        <v>4.3499999999999996</v>
      </c>
      <c r="F23" s="55">
        <v>0.66</v>
      </c>
      <c r="G23" s="55">
        <v>26.4</v>
      </c>
      <c r="H23" s="39" t="s">
        <v>31</v>
      </c>
    </row>
    <row r="24" spans="1:8" ht="15.6">
      <c r="A24" s="94"/>
      <c r="B24" s="38" t="s">
        <v>23</v>
      </c>
      <c r="C24" s="28">
        <f>SUM(C18:C23)</f>
        <v>800</v>
      </c>
      <c r="D24" s="41">
        <f t="shared" si="0"/>
        <v>872.37</v>
      </c>
      <c r="E24" s="55">
        <f>SUM(E18:E23)</f>
        <v>25.480000000000004</v>
      </c>
      <c r="F24" s="55">
        <f>SUM(F18:F23)</f>
        <v>26.729999999999997</v>
      </c>
      <c r="G24" s="55">
        <f>SUM(G18:G23)</f>
        <v>132.47</v>
      </c>
      <c r="H24" s="39"/>
    </row>
    <row r="26" spans="1:8" ht="15.6">
      <c r="C26" s="8"/>
    </row>
    <row r="27" spans="1:8" ht="15.6">
      <c r="B27" s="3" t="s">
        <v>42</v>
      </c>
    </row>
  </sheetData>
  <mergeCells count="4">
    <mergeCell ref="B6:G6"/>
    <mergeCell ref="B7:G7"/>
    <mergeCell ref="A10:A11"/>
    <mergeCell ref="E10:G10"/>
  </mergeCells>
  <pageMargins left="0.43307086614173207" right="0" top="0.27559055118110204" bottom="0.59055118110236204" header="0.19685039370078702" footer="0.19685039370078702"/>
  <pageSetup paperSize="0" scale="98" fitToWidth="0" fitToHeight="0" pageOrder="overThenDown" orientation="portrait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defaultColWidth="9" defaultRowHeight="15.75"/>
  <cols>
    <col min="1" max="1" width="1.09765625" style="3" customWidth="1"/>
    <col min="2" max="2" width="4.8984375" style="8" customWidth="1"/>
    <col min="3" max="3" width="37.09765625" style="3" customWidth="1"/>
    <col min="4" max="4" width="7.3984375" style="3" customWidth="1"/>
    <col min="5" max="5" width="9.3984375" style="3" customWidth="1"/>
    <col min="6" max="6" width="6.8984375" style="3" customWidth="1"/>
    <col min="7" max="7" width="7.3984375" style="98" customWidth="1"/>
    <col min="8" max="8" width="9.69921875" style="3" customWidth="1"/>
    <col min="9" max="9" width="8.09765625" style="97" customWidth="1"/>
    <col min="10" max="10" width="10.8984375" style="3" customWidth="1"/>
    <col min="11" max="243" width="10.69921875" customWidth="1"/>
    <col min="244" max="244" width="9" customWidth="1"/>
  </cols>
  <sheetData>
    <row r="1" spans="1:10" ht="15">
      <c r="A1" s="101"/>
      <c r="B1" s="101"/>
      <c r="C1" s="2"/>
      <c r="D1" s="2"/>
      <c r="E1" s="2"/>
      <c r="F1"/>
      <c r="G1" s="3"/>
      <c r="I1" s="95"/>
      <c r="J1" s="7"/>
    </row>
    <row r="2" spans="1:10" ht="27.6">
      <c r="A2" s="96"/>
      <c r="B2" s="5"/>
      <c r="C2" s="2"/>
      <c r="D2" s="2"/>
      <c r="E2" s="2"/>
      <c r="F2" s="6"/>
      <c r="G2" s="3" t="s">
        <v>0</v>
      </c>
      <c r="J2" s="7"/>
    </row>
    <row r="3" spans="1:10" ht="27.6">
      <c r="A3" s="96"/>
      <c r="B3" s="5"/>
      <c r="C3" s="2"/>
      <c r="D3" s="2"/>
      <c r="E3" s="2"/>
      <c r="F3" s="6"/>
      <c r="G3" s="3" t="s">
        <v>1</v>
      </c>
      <c r="J3" s="7"/>
    </row>
    <row r="4" spans="1:10" ht="27.6">
      <c r="A4" s="96"/>
      <c r="B4" s="5"/>
      <c r="C4" s="2"/>
      <c r="D4" s="2"/>
      <c r="E4" s="2"/>
      <c r="F4" s="6"/>
      <c r="G4" s="3"/>
      <c r="J4" s="7"/>
    </row>
    <row r="5" spans="1:10" ht="27.6">
      <c r="A5" s="96"/>
      <c r="B5" s="5"/>
      <c r="C5" s="2"/>
      <c r="D5" s="2"/>
      <c r="E5" s="2"/>
      <c r="F5" s="2"/>
      <c r="G5" s="7"/>
      <c r="J5" s="7"/>
    </row>
    <row r="6" spans="1:10" ht="27.6">
      <c r="A6" s="96"/>
      <c r="C6" s="74" t="s">
        <v>2</v>
      </c>
      <c r="D6" s="74"/>
      <c r="E6" s="74"/>
      <c r="F6" s="74"/>
      <c r="G6" s="74"/>
      <c r="H6" s="74"/>
      <c r="I6" s="74"/>
      <c r="J6" s="7"/>
    </row>
    <row r="7" spans="1:10" ht="15.75" customHeight="1">
      <c r="A7" s="96"/>
      <c r="C7" s="75" t="s">
        <v>3</v>
      </c>
      <c r="D7" s="75"/>
      <c r="E7" s="75"/>
      <c r="F7" s="75"/>
      <c r="G7" s="75"/>
      <c r="H7" s="75"/>
      <c r="I7" s="75"/>
      <c r="J7" s="7"/>
    </row>
    <row r="8" spans="1:10" ht="16.2" thickBot="1"/>
    <row r="9" spans="1:10" ht="15.6" thickBot="1">
      <c r="B9" s="76" t="s">
        <v>4</v>
      </c>
      <c r="C9" s="11" t="s">
        <v>5</v>
      </c>
      <c r="D9" s="12" t="s">
        <v>6</v>
      </c>
      <c r="E9" s="78" t="s">
        <v>7</v>
      </c>
      <c r="F9" s="77" t="s">
        <v>8</v>
      </c>
      <c r="G9" s="77"/>
      <c r="H9" s="77"/>
      <c r="I9" s="79" t="s">
        <v>9</v>
      </c>
    </row>
    <row r="10" spans="1:10" ht="15.6" thickBot="1">
      <c r="B10" s="76"/>
      <c r="C10" s="15" t="s">
        <v>10</v>
      </c>
      <c r="D10" s="16" t="s">
        <v>11</v>
      </c>
      <c r="E10" s="80" t="s">
        <v>12</v>
      </c>
      <c r="F10" s="18" t="s">
        <v>13</v>
      </c>
      <c r="G10" s="17" t="s">
        <v>14</v>
      </c>
      <c r="H10" s="18" t="s">
        <v>15</v>
      </c>
      <c r="I10" s="81" t="s">
        <v>16</v>
      </c>
    </row>
    <row r="11" spans="1:10" ht="15">
      <c r="B11" s="32"/>
      <c r="C11" s="99" t="s">
        <v>17</v>
      </c>
      <c r="D11" s="62"/>
      <c r="E11" s="62"/>
      <c r="F11" s="62"/>
      <c r="G11" s="62"/>
      <c r="H11" s="62"/>
      <c r="I11" s="32"/>
    </row>
    <row r="12" spans="1:10" ht="15.6">
      <c r="B12" s="26">
        <v>1</v>
      </c>
      <c r="C12" s="27" t="s">
        <v>43</v>
      </c>
      <c r="D12" s="28">
        <v>150</v>
      </c>
      <c r="E12" s="29">
        <f>(F12*4)+(G12*9)+(H12*4)</f>
        <v>224.7</v>
      </c>
      <c r="F12" s="30">
        <v>5.4</v>
      </c>
      <c r="G12" s="30">
        <v>6.3</v>
      </c>
      <c r="H12" s="30">
        <v>36.6</v>
      </c>
      <c r="I12" s="31">
        <v>203</v>
      </c>
    </row>
    <row r="13" spans="1:10" ht="15.6">
      <c r="B13" s="32">
        <v>2</v>
      </c>
      <c r="C13" s="38" t="s">
        <v>44</v>
      </c>
      <c r="D13" s="28">
        <v>110</v>
      </c>
      <c r="E13" s="29">
        <f>(F13*4)+(G13*9)+(H13*4)</f>
        <v>232.51999999999998</v>
      </c>
      <c r="F13" s="30">
        <v>13.68</v>
      </c>
      <c r="G13" s="30">
        <v>13</v>
      </c>
      <c r="H13" s="30">
        <v>15.2</v>
      </c>
      <c r="I13" s="39">
        <v>279</v>
      </c>
    </row>
    <row r="14" spans="1:10" ht="15.6">
      <c r="B14" s="26">
        <v>3</v>
      </c>
      <c r="C14" s="27" t="s">
        <v>21</v>
      </c>
      <c r="D14" s="40">
        <v>200</v>
      </c>
      <c r="E14" s="41">
        <f>(F14*4)+(G14*9)+(H14*4)</f>
        <v>150.80000000000001</v>
      </c>
      <c r="F14" s="42">
        <v>3.76</v>
      </c>
      <c r="G14" s="42">
        <v>3.2</v>
      </c>
      <c r="H14" s="42">
        <v>26.74</v>
      </c>
      <c r="I14" s="31">
        <v>382</v>
      </c>
    </row>
    <row r="15" spans="1:10" ht="15.6">
      <c r="B15" s="100">
        <v>4</v>
      </c>
      <c r="C15" s="33" t="s">
        <v>19</v>
      </c>
      <c r="D15" s="34">
        <v>40</v>
      </c>
      <c r="E15" s="35">
        <f>(F15*4)+(G15*9)+(H15*4)</f>
        <v>63.599999999999994</v>
      </c>
      <c r="F15" s="36">
        <v>2.4</v>
      </c>
      <c r="G15" s="36">
        <v>0.4</v>
      </c>
      <c r="H15" s="36">
        <v>12.6</v>
      </c>
      <c r="I15" s="37" t="s">
        <v>31</v>
      </c>
    </row>
    <row r="16" spans="1:10" ht="15.6">
      <c r="B16" s="39">
        <v>5</v>
      </c>
      <c r="C16" s="44" t="s">
        <v>22</v>
      </c>
      <c r="D16" s="45">
        <v>150</v>
      </c>
      <c r="E16" s="35">
        <v>78</v>
      </c>
      <c r="F16" s="46">
        <v>0.6</v>
      </c>
      <c r="G16" s="46"/>
      <c r="H16" s="46">
        <v>18.899999999999999</v>
      </c>
      <c r="I16" s="43">
        <v>338</v>
      </c>
    </row>
    <row r="17" spans="2:9" ht="15.6">
      <c r="B17" s="26"/>
      <c r="C17" s="27" t="s">
        <v>23</v>
      </c>
      <c r="D17" s="40">
        <f>SUM(D12:D16)</f>
        <v>650</v>
      </c>
      <c r="E17" s="29">
        <f>(F17*4)+(G17*9)+(H17*4)</f>
        <v>749.61999999999989</v>
      </c>
      <c r="F17" s="47">
        <f>SUM(F12:F16)</f>
        <v>25.839999999999996</v>
      </c>
      <c r="G17" s="47">
        <f>SUM(G12:G16)</f>
        <v>22.9</v>
      </c>
      <c r="H17" s="47">
        <f>SUM(H12:H16)</f>
        <v>110.03999999999999</v>
      </c>
      <c r="I17" s="31"/>
    </row>
    <row r="18" spans="2:9" ht="15.6">
      <c r="B18" s="86"/>
      <c r="C18" s="87" t="s">
        <v>36</v>
      </c>
      <c r="D18" s="88"/>
      <c r="E18" s="29"/>
      <c r="F18" s="47"/>
      <c r="G18" s="47"/>
      <c r="H18" s="47"/>
      <c r="I18" s="31"/>
    </row>
    <row r="19" spans="2:9" ht="15.6">
      <c r="B19" s="39">
        <v>1</v>
      </c>
      <c r="C19" s="38" t="s">
        <v>25</v>
      </c>
      <c r="D19" s="28">
        <v>60</v>
      </c>
      <c r="E19" s="29">
        <f t="shared" ref="E19:E24" si="0">(F19*4)+(G19*9)+(H19*4)</f>
        <v>15</v>
      </c>
      <c r="F19" s="55">
        <v>0.72</v>
      </c>
      <c r="G19" s="55">
        <v>0.12</v>
      </c>
      <c r="H19" s="55">
        <v>2.76</v>
      </c>
      <c r="I19" s="39">
        <v>71</v>
      </c>
    </row>
    <row r="20" spans="2:9" ht="28.8">
      <c r="B20" s="39">
        <v>2</v>
      </c>
      <c r="C20" s="84" t="s">
        <v>45</v>
      </c>
      <c r="D20" s="28">
        <v>250</v>
      </c>
      <c r="E20" s="41">
        <f t="shared" si="0"/>
        <v>96.77</v>
      </c>
      <c r="F20" s="55">
        <v>1.6</v>
      </c>
      <c r="G20" s="55">
        <v>4.93</v>
      </c>
      <c r="H20" s="55">
        <v>11.5</v>
      </c>
      <c r="I20" s="39">
        <v>88</v>
      </c>
    </row>
    <row r="21" spans="2:9" ht="15.6">
      <c r="B21" s="39">
        <v>3</v>
      </c>
      <c r="C21" s="38" t="s">
        <v>46</v>
      </c>
      <c r="D21" s="28">
        <v>100</v>
      </c>
      <c r="E21" s="41">
        <f t="shared" si="0"/>
        <v>184.24</v>
      </c>
      <c r="F21" s="55">
        <v>15.1</v>
      </c>
      <c r="G21" s="55">
        <v>11</v>
      </c>
      <c r="H21" s="55">
        <v>6.21</v>
      </c>
      <c r="I21" s="39">
        <v>246</v>
      </c>
    </row>
    <row r="22" spans="2:9" ht="15.6">
      <c r="B22" s="39">
        <v>4</v>
      </c>
      <c r="C22" s="38" t="s">
        <v>47</v>
      </c>
      <c r="D22" s="28">
        <v>150</v>
      </c>
      <c r="E22" s="41">
        <f t="shared" si="0"/>
        <v>169.95999999999998</v>
      </c>
      <c r="F22" s="55">
        <v>3.17</v>
      </c>
      <c r="G22" s="55">
        <v>9.1999999999999993</v>
      </c>
      <c r="H22" s="55">
        <v>18.62</v>
      </c>
      <c r="I22" s="39">
        <v>312</v>
      </c>
    </row>
    <row r="23" spans="2:9" ht="15.6">
      <c r="B23" s="39">
        <v>5</v>
      </c>
      <c r="C23" s="27" t="s">
        <v>41</v>
      </c>
      <c r="D23" s="28">
        <v>180</v>
      </c>
      <c r="E23" s="41">
        <f t="shared" si="0"/>
        <v>105.28</v>
      </c>
      <c r="F23" s="55">
        <v>0.22</v>
      </c>
      <c r="G23" s="55"/>
      <c r="H23" s="55">
        <v>26.1</v>
      </c>
      <c r="I23" s="39">
        <v>342</v>
      </c>
    </row>
    <row r="24" spans="2:9" ht="15.6">
      <c r="B24" s="39">
        <v>6</v>
      </c>
      <c r="C24" s="38" t="s">
        <v>30</v>
      </c>
      <c r="D24" s="28">
        <v>60</v>
      </c>
      <c r="E24" s="29">
        <f t="shared" si="0"/>
        <v>128.94</v>
      </c>
      <c r="F24" s="55">
        <v>4.3499999999999996</v>
      </c>
      <c r="G24" s="55">
        <v>0.66</v>
      </c>
      <c r="H24" s="55">
        <v>26.4</v>
      </c>
      <c r="I24" s="39" t="s">
        <v>31</v>
      </c>
    </row>
    <row r="25" spans="2:9" ht="15.6">
      <c r="B25" s="39"/>
      <c r="C25" s="44"/>
      <c r="D25" s="45"/>
      <c r="E25" s="35"/>
      <c r="F25" s="46"/>
      <c r="G25" s="46"/>
      <c r="H25" s="46"/>
      <c r="I25" s="43"/>
    </row>
    <row r="26" spans="2:9" ht="15.6">
      <c r="B26" s="32"/>
      <c r="C26" s="38" t="s">
        <v>23</v>
      </c>
      <c r="D26" s="62">
        <f>SUM(D19:D25)</f>
        <v>800</v>
      </c>
      <c r="E26" s="63">
        <f>(F26*4)+(G26*9)+(H26*4)</f>
        <v>700.19</v>
      </c>
      <c r="F26" s="64">
        <f>SUM(F19:F25)</f>
        <v>25.160000000000004</v>
      </c>
      <c r="G26" s="64">
        <f>SUM(G19:G25)</f>
        <v>25.91</v>
      </c>
      <c r="H26" s="64">
        <f>SUM(H19:H25)</f>
        <v>91.59</v>
      </c>
      <c r="I26" s="32"/>
    </row>
    <row r="29" spans="2:9" ht="15.6">
      <c r="D29" s="8"/>
    </row>
    <row r="30" spans="2:9" ht="15.6">
      <c r="C30" s="3" t="s">
        <v>42</v>
      </c>
    </row>
  </sheetData>
  <mergeCells count="5">
    <mergeCell ref="A1:B1"/>
    <mergeCell ref="C6:I6"/>
    <mergeCell ref="C7:I7"/>
    <mergeCell ref="B9:B10"/>
    <mergeCell ref="F9:H9"/>
  </mergeCells>
  <pageMargins left="3.9370078740157521E-2" right="7.8740157480315029E-2" top="0.27559055118110204" bottom="0.59055118110236204" header="0.19685039370078702" footer="0.19685039370078702"/>
  <pageSetup paperSize="0" fitToWidth="0" fitToHeight="0" pageOrder="overThenDown" orientation="portrait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/>
  </sheetViews>
  <sheetFormatPr defaultColWidth="9" defaultRowHeight="15.75"/>
  <cols>
    <col min="1" max="1" width="3.8984375" style="8" customWidth="1"/>
    <col min="2" max="2" width="35" style="96" customWidth="1"/>
    <col min="3" max="3" width="8.09765625" style="3" customWidth="1"/>
    <col min="4" max="4" width="8.59765625" style="3" customWidth="1"/>
    <col min="5" max="5" width="7.09765625" style="3" customWidth="1"/>
    <col min="6" max="6" width="10.09765625" style="3" customWidth="1"/>
    <col min="7" max="7" width="10.5" style="102" customWidth="1"/>
    <col min="8" max="8" width="7.09765625" style="102" customWidth="1"/>
    <col min="9" max="9" width="10.19921875" style="102" customWidth="1"/>
    <col min="10" max="221" width="10.69921875" customWidth="1"/>
    <col min="222" max="222" width="9" customWidth="1"/>
  </cols>
  <sheetData>
    <row r="1" spans="1:9" ht="15">
      <c r="A1" s="1"/>
      <c r="B1" s="2"/>
      <c r="C1" s="2"/>
      <c r="D1" s="2"/>
      <c r="E1"/>
      <c r="G1" s="3"/>
      <c r="H1" s="95"/>
      <c r="I1" s="7"/>
    </row>
    <row r="2" spans="1:9" ht="27.6">
      <c r="A2" s="5"/>
      <c r="B2" s="2"/>
      <c r="C2" s="2"/>
      <c r="D2" s="2"/>
      <c r="E2" s="6"/>
      <c r="F2" s="7"/>
      <c r="G2" s="3" t="s">
        <v>0</v>
      </c>
      <c r="H2" s="3"/>
      <c r="I2" s="7"/>
    </row>
    <row r="3" spans="1:9" ht="27.6">
      <c r="A3" s="5"/>
      <c r="B3" s="2"/>
      <c r="C3" s="2"/>
      <c r="D3" s="2"/>
      <c r="E3" s="6"/>
      <c r="F3" s="7"/>
      <c r="G3" s="3" t="s">
        <v>1</v>
      </c>
      <c r="H3" s="3"/>
      <c r="I3" s="7"/>
    </row>
    <row r="4" spans="1:9" ht="27.6">
      <c r="A4" s="5"/>
      <c r="B4" s="2"/>
      <c r="C4" s="2"/>
      <c r="D4" s="2"/>
      <c r="E4" s="6"/>
      <c r="G4" s="3"/>
      <c r="H4" s="3"/>
      <c r="I4" s="7"/>
    </row>
    <row r="5" spans="1:9" ht="27.6">
      <c r="A5" s="5"/>
      <c r="B5" s="2"/>
      <c r="C5" s="2"/>
      <c r="D5" s="2"/>
      <c r="E5" s="2"/>
      <c r="F5" s="7"/>
      <c r="G5" s="3"/>
      <c r="H5" s="3"/>
      <c r="I5" s="7"/>
    </row>
    <row r="6" spans="1:9" ht="27.6">
      <c r="B6" s="74" t="s">
        <v>2</v>
      </c>
      <c r="C6" s="74"/>
      <c r="D6" s="74"/>
      <c r="E6" s="74"/>
      <c r="F6" s="74"/>
      <c r="G6" s="74"/>
      <c r="H6" s="74"/>
      <c r="I6" s="7"/>
    </row>
    <row r="7" spans="1:9" ht="15.75" customHeight="1">
      <c r="B7" s="75" t="s">
        <v>3</v>
      </c>
      <c r="C7" s="75"/>
      <c r="D7" s="75"/>
      <c r="E7" s="75"/>
      <c r="F7" s="75"/>
      <c r="G7" s="75"/>
      <c r="H7" s="75"/>
      <c r="I7" s="7"/>
    </row>
    <row r="8" spans="1:9" ht="15.6"/>
    <row r="9" spans="1:9" ht="16.2" thickBot="1"/>
    <row r="10" spans="1:9" ht="15.6" thickBot="1">
      <c r="A10" s="76" t="s">
        <v>4</v>
      </c>
      <c r="B10" s="11" t="s">
        <v>5</v>
      </c>
      <c r="C10" s="12" t="s">
        <v>6</v>
      </c>
      <c r="D10" s="78" t="s">
        <v>7</v>
      </c>
      <c r="E10" s="77" t="s">
        <v>8</v>
      </c>
      <c r="F10" s="77"/>
      <c r="G10" s="77"/>
      <c r="H10" s="103" t="s">
        <v>9</v>
      </c>
    </row>
    <row r="11" spans="1:9" ht="15.6" thickBot="1">
      <c r="A11" s="76"/>
      <c r="B11" s="15" t="s">
        <v>10</v>
      </c>
      <c r="C11" s="16" t="s">
        <v>11</v>
      </c>
      <c r="D11" s="80" t="s">
        <v>12</v>
      </c>
      <c r="E11" s="18" t="s">
        <v>13</v>
      </c>
      <c r="F11" s="17" t="s">
        <v>14</v>
      </c>
      <c r="G11" s="18" t="s">
        <v>15</v>
      </c>
      <c r="H11" s="104" t="s">
        <v>16</v>
      </c>
    </row>
    <row r="12" spans="1:9" ht="15">
      <c r="A12" s="20"/>
      <c r="B12" s="105" t="s">
        <v>17</v>
      </c>
      <c r="C12" s="22"/>
      <c r="D12" s="22"/>
      <c r="E12" s="23"/>
      <c r="F12" s="23"/>
      <c r="G12" s="24"/>
      <c r="H12" s="82"/>
    </row>
    <row r="13" spans="1:9" ht="28.8">
      <c r="A13" s="31">
        <v>1</v>
      </c>
      <c r="B13" s="85" t="s">
        <v>48</v>
      </c>
      <c r="C13" s="28">
        <v>210</v>
      </c>
      <c r="D13" s="41">
        <f>(E13*4)+(F13*9)+(G13*4)</f>
        <v>371.48</v>
      </c>
      <c r="E13" s="92">
        <v>9.07</v>
      </c>
      <c r="F13" s="92">
        <v>12</v>
      </c>
      <c r="G13" s="92">
        <v>56.8</v>
      </c>
      <c r="H13" s="31">
        <v>173</v>
      </c>
    </row>
    <row r="14" spans="1:9" ht="17.25" customHeight="1">
      <c r="A14" s="39">
        <v>2</v>
      </c>
      <c r="B14" s="85" t="s">
        <v>49</v>
      </c>
      <c r="C14" s="40">
        <v>90</v>
      </c>
      <c r="D14" s="41">
        <v>282</v>
      </c>
      <c r="E14" s="55">
        <v>4.5</v>
      </c>
      <c r="F14" s="55">
        <v>10.17</v>
      </c>
      <c r="G14" s="55">
        <v>43.02</v>
      </c>
      <c r="H14" s="31">
        <v>426</v>
      </c>
    </row>
    <row r="15" spans="1:9" ht="15.6">
      <c r="A15" s="31">
        <v>3</v>
      </c>
      <c r="B15" s="27" t="s">
        <v>35</v>
      </c>
      <c r="C15" s="40">
        <v>200</v>
      </c>
      <c r="D15" s="29">
        <f>(E15*4)+(F15*9)+(G15*4)</f>
        <v>151.80000000000001</v>
      </c>
      <c r="E15" s="47">
        <v>3.58</v>
      </c>
      <c r="F15" s="47">
        <v>2.68</v>
      </c>
      <c r="G15" s="47">
        <v>28.34</v>
      </c>
      <c r="H15" s="31">
        <v>379</v>
      </c>
    </row>
    <row r="16" spans="1:9" ht="15.6">
      <c r="A16" s="32">
        <v>7</v>
      </c>
      <c r="B16" s="44" t="s">
        <v>22</v>
      </c>
      <c r="C16" s="45">
        <v>150</v>
      </c>
      <c r="D16" s="35">
        <v>78</v>
      </c>
      <c r="E16" s="46">
        <v>0.6</v>
      </c>
      <c r="F16" s="46"/>
      <c r="G16" s="46">
        <v>18.899999999999999</v>
      </c>
      <c r="H16" s="43">
        <v>338</v>
      </c>
    </row>
    <row r="17" spans="1:8" ht="15.6">
      <c r="A17" s="31"/>
      <c r="B17" s="85" t="s">
        <v>23</v>
      </c>
      <c r="C17" s="40">
        <f>SUM(C13:C16)</f>
        <v>650</v>
      </c>
      <c r="D17" s="29">
        <f>(E17*4)+(F17*9)+(G17*4)</f>
        <v>804.89</v>
      </c>
      <c r="E17" s="47">
        <f>SUM(E13:E15)</f>
        <v>17.149999999999999</v>
      </c>
      <c r="F17" s="47">
        <f>SUM(F13:F15)</f>
        <v>24.85</v>
      </c>
      <c r="G17" s="47">
        <f>SUM(G13:G15)</f>
        <v>128.16</v>
      </c>
      <c r="H17" s="31" t="s">
        <v>31</v>
      </c>
    </row>
    <row r="18" spans="1:8" ht="15.6">
      <c r="A18" s="39"/>
      <c r="B18" s="49" t="s">
        <v>50</v>
      </c>
      <c r="C18" s="88"/>
      <c r="D18" s="41"/>
      <c r="E18" s="89"/>
      <c r="F18" s="89"/>
      <c r="G18" s="106"/>
      <c r="H18" s="91"/>
    </row>
    <row r="19" spans="1:8" ht="15.6">
      <c r="A19" s="39">
        <v>1</v>
      </c>
      <c r="B19" s="38" t="s">
        <v>51</v>
      </c>
      <c r="C19" s="28">
        <v>60</v>
      </c>
      <c r="D19" s="41">
        <f>(E19*4)+(F19*9)+(G19*4)</f>
        <v>10.08</v>
      </c>
      <c r="E19" s="92">
        <v>0.48</v>
      </c>
      <c r="F19" s="92">
        <v>0</v>
      </c>
      <c r="G19" s="92">
        <v>2.04</v>
      </c>
      <c r="H19" s="39">
        <v>71</v>
      </c>
    </row>
    <row r="20" spans="1:8" ht="15.6">
      <c r="A20" s="39">
        <v>2</v>
      </c>
      <c r="B20" s="84" t="s">
        <v>52</v>
      </c>
      <c r="C20" s="28">
        <v>250</v>
      </c>
      <c r="D20" s="41">
        <f>(E20*4)+(F20*9)+(G20*4)</f>
        <v>138.82999999999998</v>
      </c>
      <c r="E20" s="107">
        <v>3.16</v>
      </c>
      <c r="F20" s="107">
        <v>2.5099999999999998</v>
      </c>
      <c r="G20" s="107">
        <v>25.9</v>
      </c>
      <c r="H20" s="39">
        <v>101</v>
      </c>
    </row>
    <row r="21" spans="1:8" ht="15.6">
      <c r="A21" s="39">
        <v>3</v>
      </c>
      <c r="B21" s="84" t="s">
        <v>53</v>
      </c>
      <c r="C21" s="28">
        <v>240</v>
      </c>
      <c r="D21" s="41">
        <v>395.09</v>
      </c>
      <c r="E21" s="55">
        <v>23.08</v>
      </c>
      <c r="F21" s="55">
        <v>15.96</v>
      </c>
      <c r="G21" s="55">
        <v>40.69</v>
      </c>
      <c r="H21" s="39">
        <v>291</v>
      </c>
    </row>
    <row r="22" spans="1:8" ht="15.6">
      <c r="A22" s="39">
        <v>4</v>
      </c>
      <c r="B22" s="27" t="s">
        <v>41</v>
      </c>
      <c r="C22" s="28">
        <v>200</v>
      </c>
      <c r="D22" s="41">
        <f>(E22*4)+(F22*9)+(G22*4)</f>
        <v>116.96</v>
      </c>
      <c r="E22" s="55">
        <v>0.24</v>
      </c>
      <c r="F22" s="55"/>
      <c r="G22" s="55">
        <v>29</v>
      </c>
      <c r="H22" s="39">
        <v>342</v>
      </c>
    </row>
    <row r="23" spans="1:8" ht="15.6">
      <c r="A23" s="93">
        <v>5</v>
      </c>
      <c r="B23" s="38" t="s">
        <v>30</v>
      </c>
      <c r="C23" s="28">
        <v>60</v>
      </c>
      <c r="D23" s="29">
        <f>(E23*4)+(F23*9)+(G23*4)</f>
        <v>128.94</v>
      </c>
      <c r="E23" s="55">
        <v>4.3499999999999996</v>
      </c>
      <c r="F23" s="55">
        <v>0.66</v>
      </c>
      <c r="G23" s="55">
        <v>26.4</v>
      </c>
      <c r="H23" s="39" t="s">
        <v>31</v>
      </c>
    </row>
    <row r="24" spans="1:8" ht="15">
      <c r="A24" s="39"/>
      <c r="B24" s="108" t="s">
        <v>23</v>
      </c>
      <c r="C24" s="62">
        <f>SUM(C19:C23)</f>
        <v>810</v>
      </c>
      <c r="D24" s="63">
        <f>(E24*4)+(F24*9)+(G24*4)</f>
        <v>793.53</v>
      </c>
      <c r="E24" s="64">
        <f>SUM(E19:E23)</f>
        <v>31.309999999999995</v>
      </c>
      <c r="F24" s="64">
        <f>SUM(F19:F23)</f>
        <v>19.13</v>
      </c>
      <c r="G24" s="64">
        <f>SUM(G19:G23)</f>
        <v>124.03</v>
      </c>
      <c r="H24" s="99"/>
    </row>
    <row r="28" spans="1:8" ht="15.6">
      <c r="B28" s="110" t="s">
        <v>42</v>
      </c>
      <c r="C28" s="110"/>
      <c r="D28" s="110"/>
      <c r="E28" s="110"/>
      <c r="F28" s="110"/>
      <c r="G28" s="110"/>
      <c r="H28" s="110"/>
    </row>
  </sheetData>
  <mergeCells count="5">
    <mergeCell ref="B6:H6"/>
    <mergeCell ref="B7:H7"/>
    <mergeCell ref="A10:A11"/>
    <mergeCell ref="E10:G10"/>
    <mergeCell ref="B28:H28"/>
  </mergeCells>
  <pageMargins left="0.43307086614173207" right="7.8740157480315029E-2" top="0.27559055118110204" bottom="0.59055118110236204" header="0.19685039370078702" footer="0.19685039370078702"/>
  <pageSetup paperSize="0" scale="98" fitToWidth="0" fitToHeight="0" pageOrder="overThenDown" orientation="portrait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ColWidth="9" defaultRowHeight="15.75"/>
  <cols>
    <col min="1" max="1" width="1.09765625" style="3" customWidth="1"/>
    <col min="2" max="2" width="5.69921875" style="8" customWidth="1"/>
    <col min="3" max="3" width="35.8984375" style="96" customWidth="1"/>
    <col min="4" max="4" width="11.3984375" style="3" customWidth="1"/>
    <col min="5" max="5" width="8.69921875" style="3" customWidth="1"/>
    <col min="6" max="6" width="7.5" style="3" customWidth="1"/>
    <col min="7" max="7" width="10.09765625" style="97" customWidth="1"/>
    <col min="8" max="8" width="7.59765625" style="97" customWidth="1"/>
    <col min="9" max="9" width="9" style="97" customWidth="1"/>
    <col min="10" max="224" width="10.69921875" customWidth="1"/>
    <col min="225" max="225" width="9" customWidth="1"/>
  </cols>
  <sheetData>
    <row r="1" spans="1:9" ht="15">
      <c r="A1" s="101"/>
      <c r="B1" s="101"/>
      <c r="C1" s="2"/>
      <c r="D1" s="2"/>
      <c r="E1" s="2"/>
      <c r="F1"/>
      <c r="G1" s="3"/>
      <c r="H1" s="3"/>
      <c r="I1" s="95"/>
    </row>
    <row r="2" spans="1:9" ht="27.6">
      <c r="A2" s="96"/>
      <c r="B2" s="5"/>
      <c r="C2" s="2"/>
      <c r="D2" s="2"/>
      <c r="E2" s="2"/>
      <c r="F2" s="6"/>
      <c r="G2" s="111" t="s">
        <v>0</v>
      </c>
      <c r="I2" s="3"/>
    </row>
    <row r="3" spans="1:9" ht="27.6">
      <c r="A3" s="96"/>
      <c r="B3" s="5"/>
      <c r="C3" s="2"/>
      <c r="D3" s="2"/>
      <c r="E3" s="2"/>
      <c r="F3" s="123" t="s">
        <v>54</v>
      </c>
      <c r="G3" s="123"/>
      <c r="H3" s="123"/>
      <c r="I3" s="3"/>
    </row>
    <row r="4" spans="1:9" ht="27.6">
      <c r="A4" s="96"/>
      <c r="B4" s="5"/>
      <c r="C4" s="2"/>
      <c r="D4" s="2"/>
      <c r="E4" s="2"/>
      <c r="F4" s="6"/>
      <c r="G4" s="3"/>
      <c r="H4" s="3"/>
      <c r="I4" s="3"/>
    </row>
    <row r="5" spans="1:9" ht="27.6">
      <c r="A5" s="96"/>
      <c r="B5" s="5"/>
      <c r="C5" s="2"/>
      <c r="D5" s="2"/>
      <c r="E5" s="2"/>
      <c r="F5" s="2"/>
      <c r="G5" s="7"/>
      <c r="H5" s="3"/>
      <c r="I5" s="3"/>
    </row>
    <row r="6" spans="1:9" ht="27.6">
      <c r="A6" s="96"/>
      <c r="C6" s="74" t="s">
        <v>2</v>
      </c>
      <c r="D6" s="74"/>
      <c r="E6" s="74"/>
      <c r="F6" s="74"/>
      <c r="G6" s="74"/>
      <c r="H6" s="74"/>
      <c r="I6" s="74"/>
    </row>
    <row r="7" spans="1:9" ht="15.75" customHeight="1">
      <c r="A7" s="96"/>
      <c r="C7" s="75" t="s">
        <v>3</v>
      </c>
      <c r="D7" s="75"/>
      <c r="E7" s="75"/>
      <c r="F7" s="75"/>
      <c r="G7" s="75"/>
      <c r="H7" s="75"/>
      <c r="I7" s="75"/>
    </row>
    <row r="8" spans="1:9" ht="16.2" thickBot="1"/>
    <row r="9" spans="1:9" ht="16.5" customHeight="1" thickBot="1">
      <c r="B9" s="76" t="s">
        <v>4</v>
      </c>
      <c r="C9" s="11" t="s">
        <v>5</v>
      </c>
      <c r="D9" s="12" t="s">
        <v>6</v>
      </c>
      <c r="E9" s="78" t="s">
        <v>7</v>
      </c>
      <c r="F9" s="77" t="s">
        <v>8</v>
      </c>
      <c r="G9" s="77"/>
      <c r="H9" s="77"/>
      <c r="I9" s="112" t="s">
        <v>9</v>
      </c>
    </row>
    <row r="10" spans="1:9" ht="15.6" thickBot="1">
      <c r="B10" s="76"/>
      <c r="C10" s="15" t="s">
        <v>10</v>
      </c>
      <c r="D10" s="16" t="s">
        <v>11</v>
      </c>
      <c r="E10" s="80" t="s">
        <v>12</v>
      </c>
      <c r="F10" s="18" t="s">
        <v>13</v>
      </c>
      <c r="G10" s="17" t="s">
        <v>14</v>
      </c>
      <c r="H10" s="18" t="s">
        <v>15</v>
      </c>
      <c r="I10" s="113" t="s">
        <v>16</v>
      </c>
    </row>
    <row r="11" spans="1:9" ht="15">
      <c r="B11" s="20"/>
      <c r="C11" s="105" t="s">
        <v>17</v>
      </c>
      <c r="D11" s="22"/>
      <c r="E11" s="22"/>
      <c r="F11" s="22"/>
      <c r="G11" s="22"/>
      <c r="H11" s="83"/>
      <c r="I11" s="114"/>
    </row>
    <row r="12" spans="1:9" ht="15.6">
      <c r="B12" s="39">
        <v>1</v>
      </c>
      <c r="C12" s="115" t="s">
        <v>55</v>
      </c>
      <c r="D12" s="28">
        <v>150</v>
      </c>
      <c r="E12" s="41">
        <f>(F12*4)+(G12*9)+(H12*4)</f>
        <v>475.79999999999995</v>
      </c>
      <c r="F12" s="55">
        <v>21.9</v>
      </c>
      <c r="G12" s="55">
        <v>35.4</v>
      </c>
      <c r="H12" s="55">
        <v>17.399999999999999</v>
      </c>
      <c r="I12" s="39">
        <v>212</v>
      </c>
    </row>
    <row r="13" spans="1:9" ht="16.5" customHeight="1">
      <c r="B13" s="39">
        <v>2</v>
      </c>
      <c r="C13" s="115" t="s">
        <v>56</v>
      </c>
      <c r="D13" s="28">
        <v>30</v>
      </c>
      <c r="E13" s="41">
        <f>(F13*4)+(G13*9)+(H13*4)</f>
        <v>12.059999999999999</v>
      </c>
      <c r="F13" s="55">
        <v>0.93</v>
      </c>
      <c r="G13" s="55">
        <v>0.06</v>
      </c>
      <c r="H13" s="55">
        <v>1.95</v>
      </c>
      <c r="I13" s="39" t="s">
        <v>57</v>
      </c>
    </row>
    <row r="14" spans="1:9" ht="19.5" customHeight="1">
      <c r="B14" s="31">
        <v>3</v>
      </c>
      <c r="C14" s="27" t="s">
        <v>58</v>
      </c>
      <c r="D14" s="40">
        <v>50</v>
      </c>
      <c r="E14" s="41">
        <f>(F14*4)+(G14*9)+(H14*4)</f>
        <v>124.5</v>
      </c>
      <c r="F14" s="55">
        <v>2.6</v>
      </c>
      <c r="G14" s="55">
        <v>5.7</v>
      </c>
      <c r="H14" s="55">
        <v>15.7</v>
      </c>
      <c r="I14" s="31">
        <v>1</v>
      </c>
    </row>
    <row r="15" spans="1:9" ht="15.6">
      <c r="B15" s="31">
        <v>4</v>
      </c>
      <c r="C15" s="27" t="s">
        <v>35</v>
      </c>
      <c r="D15" s="40">
        <v>200</v>
      </c>
      <c r="E15" s="29">
        <f>(F15*4)+(G15*9)+(H15*4)</f>
        <v>151.80000000000001</v>
      </c>
      <c r="F15" s="47">
        <v>3.58</v>
      </c>
      <c r="G15" s="47">
        <v>2.68</v>
      </c>
      <c r="H15" s="47">
        <v>28.34</v>
      </c>
      <c r="I15" s="31">
        <v>379</v>
      </c>
    </row>
    <row r="16" spans="1:9" ht="17.100000000000001" customHeight="1">
      <c r="B16" s="39">
        <v>5</v>
      </c>
      <c r="C16" s="44" t="s">
        <v>22</v>
      </c>
      <c r="D16" s="45">
        <v>150</v>
      </c>
      <c r="E16" s="35">
        <v>78</v>
      </c>
      <c r="F16" s="46">
        <v>0.6</v>
      </c>
      <c r="G16" s="46"/>
      <c r="H16" s="46">
        <v>18.899999999999999</v>
      </c>
      <c r="I16" s="43">
        <v>338</v>
      </c>
    </row>
    <row r="17" spans="1:9" ht="20.25" customHeight="1">
      <c r="B17" s="116"/>
      <c r="C17" s="117" t="s">
        <v>23</v>
      </c>
      <c r="D17" s="40">
        <f>SUM(D12:D16)</f>
        <v>580</v>
      </c>
      <c r="E17" s="118">
        <f>(F17*4)+(G17*9)+(H17*4)</f>
        <v>842.16</v>
      </c>
      <c r="F17" s="47">
        <f>SUM(F12:F16)</f>
        <v>29.61</v>
      </c>
      <c r="G17" s="47">
        <f>SUM(G12:G16)</f>
        <v>43.84</v>
      </c>
      <c r="H17" s="47">
        <f>SUM(H12:H16)</f>
        <v>82.289999999999992</v>
      </c>
      <c r="I17" s="31"/>
    </row>
    <row r="18" spans="1:9" s="54" customFormat="1" ht="23.85" customHeight="1">
      <c r="A18" s="119"/>
      <c r="B18" s="86"/>
      <c r="C18" s="49" t="s">
        <v>59</v>
      </c>
      <c r="D18" s="120"/>
      <c r="E18" s="41"/>
      <c r="F18" s="88"/>
      <c r="G18" s="89"/>
      <c r="H18" s="90"/>
      <c r="I18" s="121"/>
    </row>
    <row r="19" spans="1:9" s="54" customFormat="1" ht="23.85" customHeight="1">
      <c r="A19" s="119"/>
      <c r="B19" s="39">
        <v>1</v>
      </c>
      <c r="C19" s="38" t="s">
        <v>25</v>
      </c>
      <c r="D19" s="28">
        <v>60</v>
      </c>
      <c r="E19" s="29">
        <f>(F19*4)+(G19*9)+(H19*4)</f>
        <v>15</v>
      </c>
      <c r="F19" s="55">
        <v>0.72</v>
      </c>
      <c r="G19" s="55">
        <v>0.12</v>
      </c>
      <c r="H19" s="55">
        <v>2.76</v>
      </c>
      <c r="I19" s="39">
        <v>71</v>
      </c>
    </row>
    <row r="20" spans="1:9" s="54" customFormat="1" ht="30.75" customHeight="1">
      <c r="A20" s="119"/>
      <c r="B20" s="39">
        <v>2</v>
      </c>
      <c r="C20" s="84" t="s">
        <v>60</v>
      </c>
      <c r="D20" s="28">
        <v>250</v>
      </c>
      <c r="E20" s="41">
        <v>163.83000000000001</v>
      </c>
      <c r="F20" s="55">
        <v>5.07</v>
      </c>
      <c r="G20" s="55">
        <v>5.35</v>
      </c>
      <c r="H20" s="55">
        <v>23.85</v>
      </c>
      <c r="I20" s="39">
        <v>102</v>
      </c>
    </row>
    <row r="21" spans="1:9" s="54" customFormat="1" ht="17.850000000000001" customHeight="1">
      <c r="A21" s="119"/>
      <c r="B21" s="39">
        <v>3</v>
      </c>
      <c r="C21" s="84" t="s">
        <v>61</v>
      </c>
      <c r="D21" s="28">
        <v>100</v>
      </c>
      <c r="E21" s="41">
        <f>(F21*4)+(G21*9)+(H21*4)</f>
        <v>530.17999999999995</v>
      </c>
      <c r="F21" s="55">
        <v>15.38</v>
      </c>
      <c r="G21" s="55">
        <v>49.54</v>
      </c>
      <c r="H21" s="55">
        <v>5.7</v>
      </c>
      <c r="I21" s="39">
        <v>251</v>
      </c>
    </row>
    <row r="22" spans="1:9" s="54" customFormat="1" ht="17.850000000000001" customHeight="1">
      <c r="A22" s="119"/>
      <c r="B22" s="39">
        <v>4</v>
      </c>
      <c r="C22" s="38" t="s">
        <v>28</v>
      </c>
      <c r="D22" s="28">
        <v>150</v>
      </c>
      <c r="E22" s="29">
        <f>(F22*4)+(G22*9)+(H22*4)</f>
        <v>249.54000000000002</v>
      </c>
      <c r="F22" s="55">
        <v>7.51</v>
      </c>
      <c r="G22" s="55">
        <v>6.3</v>
      </c>
      <c r="H22" s="55">
        <v>40.700000000000003</v>
      </c>
      <c r="I22" s="39">
        <v>302</v>
      </c>
    </row>
    <row r="23" spans="1:9" ht="19.350000000000001" customHeight="1">
      <c r="B23" s="39">
        <v>5</v>
      </c>
      <c r="C23" s="27" t="s">
        <v>41</v>
      </c>
      <c r="D23" s="28">
        <v>180</v>
      </c>
      <c r="E23" s="41">
        <f>(F23*4)+(G23*9)+(H23*4)</f>
        <v>105.28</v>
      </c>
      <c r="F23" s="55">
        <v>0.22</v>
      </c>
      <c r="G23" s="55"/>
      <c r="H23" s="55">
        <v>26.1</v>
      </c>
      <c r="I23" s="39">
        <v>342</v>
      </c>
    </row>
    <row r="24" spans="1:9" ht="21.75" customHeight="1">
      <c r="B24" s="93">
        <v>6</v>
      </c>
      <c r="C24" s="38" t="s">
        <v>30</v>
      </c>
      <c r="D24" s="28">
        <v>60</v>
      </c>
      <c r="E24" s="29">
        <f>(F24*4)+(G24*9)+(H24*4)</f>
        <v>128.94</v>
      </c>
      <c r="F24" s="55">
        <v>4.3499999999999996</v>
      </c>
      <c r="G24" s="55">
        <v>0.66</v>
      </c>
      <c r="H24" s="55">
        <v>26.4</v>
      </c>
      <c r="I24" s="39" t="s">
        <v>31</v>
      </c>
    </row>
    <row r="25" spans="1:9" ht="19.5" customHeight="1">
      <c r="B25" s="39"/>
      <c r="C25" s="44"/>
      <c r="D25" s="45"/>
      <c r="E25" s="35"/>
      <c r="F25" s="46"/>
      <c r="G25" s="46"/>
      <c r="H25" s="46"/>
      <c r="I25" s="43"/>
    </row>
    <row r="26" spans="1:9" ht="17.850000000000001" customHeight="1">
      <c r="B26" s="32"/>
      <c r="C26" s="84" t="s">
        <v>23</v>
      </c>
      <c r="D26" s="62">
        <f>SUM(D19:D25)</f>
        <v>800</v>
      </c>
      <c r="E26" s="63">
        <f>(F26*4)+(G26*9)+(H26*4)</f>
        <v>1192.77</v>
      </c>
      <c r="F26" s="64">
        <f>SUM(F19:F25)</f>
        <v>33.25</v>
      </c>
      <c r="G26" s="64">
        <f>SUM(G19:G25)</f>
        <v>61.969999999999992</v>
      </c>
      <c r="H26" s="64">
        <f>SUM(H19:H25)</f>
        <v>125.51000000000002</v>
      </c>
      <c r="I26" s="32"/>
    </row>
    <row r="27" spans="1:9" ht="21" customHeight="1">
      <c r="E27" s="122"/>
    </row>
    <row r="28" spans="1:9" ht="15.6">
      <c r="C28" s="3"/>
      <c r="D28" s="8"/>
    </row>
    <row r="29" spans="1:9" ht="15.6"/>
    <row r="30" spans="1:9" ht="30.75" customHeight="1">
      <c r="C30" s="110" t="s">
        <v>62</v>
      </c>
      <c r="D30" s="110"/>
      <c r="E30" s="110" t="s">
        <v>63</v>
      </c>
      <c r="F30" s="110"/>
      <c r="G30" s="109"/>
      <c r="H30" s="109"/>
      <c r="I30" s="109"/>
    </row>
    <row r="31" spans="1:9" ht="15.6"/>
    <row r="32" spans="1:9" ht="15">
      <c r="B32"/>
      <c r="C32"/>
      <c r="D32"/>
      <c r="E32"/>
      <c r="F32"/>
      <c r="G32"/>
      <c r="H32"/>
      <c r="I32"/>
    </row>
    <row r="33" spans="1:1" customFormat="1" ht="15">
      <c r="A33" s="3"/>
    </row>
    <row r="34" spans="1:1" customFormat="1" ht="15">
      <c r="A34" s="3"/>
    </row>
    <row r="35" spans="1:1" customFormat="1" ht="15">
      <c r="A35" s="3"/>
    </row>
    <row r="36" spans="1:1" customFormat="1" ht="15">
      <c r="A36" s="3"/>
    </row>
    <row r="37" spans="1:1" customFormat="1" ht="15">
      <c r="A37" s="3"/>
    </row>
  </sheetData>
  <mergeCells count="8">
    <mergeCell ref="C30:D30"/>
    <mergeCell ref="E30:F30"/>
    <mergeCell ref="A1:B1"/>
    <mergeCell ref="F3:H3"/>
    <mergeCell ref="C6:I6"/>
    <mergeCell ref="C7:I7"/>
    <mergeCell ref="B9:B10"/>
    <mergeCell ref="F9:H9"/>
  </mergeCells>
  <pageMargins left="3.9370078740157521E-2" right="0" top="0.27559055118110204" bottom="0.59055118110236204" header="0.19685039370078702" footer="0.19685039370078702"/>
  <pageSetup paperSize="0" scale="95" fitToWidth="0" fitToHeight="0" pageOrder="overThenDown" orientation="portrait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/>
  </sheetViews>
  <sheetFormatPr defaultColWidth="9" defaultRowHeight="15.75"/>
  <cols>
    <col min="1" max="1" width="3.69921875" style="3" customWidth="1"/>
    <col min="2" max="2" width="5.5" style="8" customWidth="1"/>
    <col min="3" max="3" width="34" style="3" customWidth="1"/>
    <col min="4" max="4" width="9.3984375" style="3" customWidth="1"/>
    <col min="5" max="5" width="7.19921875" style="3" customWidth="1"/>
    <col min="6" max="6" width="7.59765625" style="3" customWidth="1"/>
    <col min="7" max="7" width="8.09765625" style="3" customWidth="1"/>
    <col min="8" max="8" width="8.5" style="3" customWidth="1"/>
    <col min="9" max="9" width="9.19921875" style="3" customWidth="1"/>
    <col min="10" max="255" width="10.69921875" customWidth="1"/>
    <col min="256" max="256" width="9" customWidth="1"/>
  </cols>
  <sheetData>
    <row r="1" spans="1:9" ht="15">
      <c r="A1" s="101"/>
      <c r="B1" s="101"/>
      <c r="C1" s="2"/>
      <c r="D1" s="2"/>
      <c r="E1" s="2"/>
      <c r="F1"/>
      <c r="I1" s="95"/>
    </row>
    <row r="2" spans="1:9" ht="27.6">
      <c r="A2" s="96"/>
      <c r="B2" s="5"/>
      <c r="C2" s="2"/>
      <c r="D2" s="2"/>
      <c r="E2" s="2"/>
      <c r="F2" s="6"/>
      <c r="G2" s="3" t="s">
        <v>0</v>
      </c>
    </row>
    <row r="3" spans="1:9" ht="27.6">
      <c r="A3" s="96"/>
      <c r="B3" s="5"/>
      <c r="C3" s="2"/>
      <c r="D3" s="2"/>
      <c r="E3" s="2"/>
      <c r="F3" s="6"/>
      <c r="G3" s="3" t="s">
        <v>1</v>
      </c>
    </row>
    <row r="4" spans="1:9" ht="27.6">
      <c r="A4" s="96"/>
      <c r="B4" s="5"/>
      <c r="C4" s="2"/>
      <c r="D4" s="2"/>
      <c r="E4" s="2"/>
      <c r="F4" s="6"/>
    </row>
    <row r="5" spans="1:9" ht="27.6">
      <c r="A5" s="96"/>
      <c r="B5" s="5"/>
      <c r="C5" s="2"/>
      <c r="D5" s="2"/>
      <c r="E5" s="2"/>
      <c r="F5" s="2"/>
      <c r="G5" s="7"/>
    </row>
    <row r="6" spans="1:9" ht="27.6">
      <c r="A6" s="96"/>
      <c r="C6" s="74" t="s">
        <v>2</v>
      </c>
      <c r="D6" s="74"/>
      <c r="E6" s="74"/>
      <c r="F6" s="74"/>
      <c r="G6" s="74"/>
      <c r="H6" s="74"/>
      <c r="I6" s="74"/>
    </row>
    <row r="7" spans="1:9" ht="15.6">
      <c r="A7" s="96"/>
      <c r="C7" s="75" t="s">
        <v>64</v>
      </c>
      <c r="D7" s="75"/>
      <c r="E7" s="75"/>
      <c r="F7" s="75"/>
      <c r="G7" s="75"/>
      <c r="H7" s="75"/>
      <c r="I7" s="75"/>
    </row>
    <row r="8" spans="1:9" ht="15.6">
      <c r="A8" s="96"/>
      <c r="C8" s="10"/>
      <c r="D8" s="10"/>
      <c r="E8" s="10"/>
      <c r="F8" s="10"/>
      <c r="G8" s="10"/>
      <c r="H8" s="10"/>
      <c r="I8" s="10"/>
    </row>
    <row r="9" spans="1:9" ht="16.2" thickBot="1">
      <c r="A9" s="96"/>
      <c r="C9" s="10"/>
      <c r="D9" s="10"/>
      <c r="E9" s="10"/>
      <c r="F9" s="10"/>
      <c r="G9" s="10"/>
      <c r="H9" s="10"/>
      <c r="I9" s="10"/>
    </row>
    <row r="10" spans="1:9" ht="15.6" thickBot="1">
      <c r="B10" s="76" t="s">
        <v>4</v>
      </c>
      <c r="C10" s="11" t="s">
        <v>5</v>
      </c>
      <c r="D10" s="12" t="s">
        <v>6</v>
      </c>
      <c r="E10" s="78" t="s">
        <v>7</v>
      </c>
      <c r="F10" s="77" t="s">
        <v>8</v>
      </c>
      <c r="G10" s="77"/>
      <c r="H10" s="77"/>
      <c r="I10" s="112" t="s">
        <v>9</v>
      </c>
    </row>
    <row r="11" spans="1:9" ht="15.6" thickBot="1">
      <c r="B11" s="76"/>
      <c r="C11" s="15" t="s">
        <v>10</v>
      </c>
      <c r="D11" s="16" t="s">
        <v>11</v>
      </c>
      <c r="E11" s="80" t="s">
        <v>12</v>
      </c>
      <c r="F11" s="18" t="s">
        <v>13</v>
      </c>
      <c r="G11" s="17" t="s">
        <v>14</v>
      </c>
      <c r="H11" s="18" t="s">
        <v>15</v>
      </c>
      <c r="I11" s="113" t="s">
        <v>16</v>
      </c>
    </row>
    <row r="12" spans="1:9" ht="15.75" customHeight="1">
      <c r="B12" s="20"/>
      <c r="C12" s="105" t="s">
        <v>17</v>
      </c>
      <c r="D12" s="22"/>
      <c r="E12" s="22"/>
      <c r="F12" s="22"/>
      <c r="G12" s="22"/>
      <c r="H12" s="83"/>
      <c r="I12" s="82"/>
    </row>
    <row r="13" spans="1:9" ht="27" customHeight="1">
      <c r="B13" s="39">
        <v>1</v>
      </c>
      <c r="C13" s="85" t="s">
        <v>65</v>
      </c>
      <c r="D13" s="28">
        <v>210</v>
      </c>
      <c r="E13" s="41">
        <f>(F13*4)+(G13*9)+(H13*4)</f>
        <v>353.12</v>
      </c>
      <c r="F13" s="92">
        <v>8.2100000000000009</v>
      </c>
      <c r="G13" s="92">
        <v>11.84</v>
      </c>
      <c r="H13" s="92">
        <v>53.43</v>
      </c>
      <c r="I13" s="31">
        <v>176</v>
      </c>
    </row>
    <row r="14" spans="1:9" ht="15.6">
      <c r="B14" s="32">
        <v>2</v>
      </c>
      <c r="C14" s="33" t="s">
        <v>19</v>
      </c>
      <c r="D14" s="34">
        <v>40</v>
      </c>
      <c r="E14" s="35">
        <f>(F14*4)+(G14*9)+(H14*4)</f>
        <v>63.599999999999994</v>
      </c>
      <c r="F14" s="36">
        <v>2.4</v>
      </c>
      <c r="G14" s="36">
        <v>0.4</v>
      </c>
      <c r="H14" s="36">
        <v>12.6</v>
      </c>
      <c r="I14" s="37"/>
    </row>
    <row r="15" spans="1:9" ht="15.6">
      <c r="B15" s="32">
        <v>3</v>
      </c>
      <c r="C15" s="38" t="s">
        <v>20</v>
      </c>
      <c r="D15" s="28">
        <v>10</v>
      </c>
      <c r="E15" s="29">
        <v>39</v>
      </c>
      <c r="F15" s="30">
        <v>2.5</v>
      </c>
      <c r="G15" s="30">
        <v>3.17</v>
      </c>
      <c r="H15" s="30"/>
      <c r="I15" s="39">
        <v>1</v>
      </c>
    </row>
    <row r="16" spans="1:9" ht="15.6">
      <c r="B16" s="39">
        <v>4</v>
      </c>
      <c r="C16" s="27" t="s">
        <v>21</v>
      </c>
      <c r="D16" s="40">
        <v>200</v>
      </c>
      <c r="E16" s="41">
        <f>(F16*4)+(G16*9)+(H16*4)</f>
        <v>150.80000000000001</v>
      </c>
      <c r="F16" s="42">
        <v>3.76</v>
      </c>
      <c r="G16" s="42">
        <v>3.2</v>
      </c>
      <c r="H16" s="42">
        <v>26.74</v>
      </c>
      <c r="I16" s="31">
        <v>382</v>
      </c>
    </row>
    <row r="17" spans="1:21" ht="15.6">
      <c r="B17" s="39">
        <v>5</v>
      </c>
      <c r="C17" s="44" t="s">
        <v>22</v>
      </c>
      <c r="D17" s="45">
        <v>150</v>
      </c>
      <c r="E17" s="35">
        <v>78</v>
      </c>
      <c r="F17" s="46">
        <v>0.6</v>
      </c>
      <c r="G17" s="46"/>
      <c r="H17" s="46">
        <v>18.899999999999999</v>
      </c>
      <c r="I17" s="43">
        <v>338</v>
      </c>
    </row>
    <row r="18" spans="1:21" ht="18" customHeight="1">
      <c r="B18" s="31"/>
      <c r="C18" s="27" t="s">
        <v>23</v>
      </c>
      <c r="D18" s="40">
        <f>SUM(D13:D17)</f>
        <v>610</v>
      </c>
      <c r="E18" s="41">
        <f>(F18*4)+(G18*9)+(H18*4)</f>
        <v>684.05</v>
      </c>
      <c r="F18" s="55">
        <f>SUM(F13:F17)</f>
        <v>17.470000000000002</v>
      </c>
      <c r="G18" s="55">
        <f>SUM(G13:G17)</f>
        <v>18.61</v>
      </c>
      <c r="H18" s="55">
        <f>SUM(H13:H17)</f>
        <v>111.66999999999999</v>
      </c>
      <c r="I18" s="31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s="54" customFormat="1" ht="25.35" customHeight="1">
      <c r="A19" s="119"/>
      <c r="B19" s="86"/>
      <c r="C19" s="49" t="s">
        <v>59</v>
      </c>
      <c r="D19" s="88"/>
      <c r="E19" s="41"/>
      <c r="F19" s="88"/>
      <c r="G19" s="89"/>
      <c r="H19" s="90"/>
      <c r="I19" s="91"/>
      <c r="J19"/>
      <c r="K19"/>
      <c r="L19"/>
      <c r="M19"/>
      <c r="N19"/>
      <c r="O19"/>
      <c r="P19"/>
      <c r="Q19"/>
      <c r="R19"/>
      <c r="S19"/>
      <c r="T19"/>
      <c r="U19"/>
    </row>
    <row r="20" spans="1:21" s="54" customFormat="1" ht="17.850000000000001" customHeight="1">
      <c r="A20" s="119"/>
      <c r="B20" s="39">
        <v>1</v>
      </c>
      <c r="C20" s="38" t="s">
        <v>51</v>
      </c>
      <c r="D20" s="28">
        <v>60</v>
      </c>
      <c r="E20" s="41">
        <f t="shared" ref="E20:E25" si="0">(F20*4)+(G20*9)+(H20*4)</f>
        <v>10.08</v>
      </c>
      <c r="F20" s="92">
        <v>0.48</v>
      </c>
      <c r="G20" s="92">
        <v>0</v>
      </c>
      <c r="H20" s="92">
        <v>2.04</v>
      </c>
      <c r="I20" s="39">
        <v>71</v>
      </c>
      <c r="J20"/>
      <c r="K20"/>
      <c r="L20"/>
      <c r="M20"/>
      <c r="N20"/>
      <c r="O20"/>
      <c r="P20"/>
      <c r="Q20"/>
      <c r="R20"/>
      <c r="S20"/>
      <c r="T20"/>
      <c r="U20"/>
    </row>
    <row r="21" spans="1:21" s="54" customFormat="1" ht="31.5" customHeight="1">
      <c r="A21" s="119"/>
      <c r="B21" s="39">
        <v>2</v>
      </c>
      <c r="C21" s="84" t="s">
        <v>66</v>
      </c>
      <c r="D21" s="28">
        <v>250</v>
      </c>
      <c r="E21" s="41">
        <f t="shared" si="0"/>
        <v>132.54</v>
      </c>
      <c r="F21" s="55">
        <v>2.65</v>
      </c>
      <c r="G21" s="55">
        <v>2.78</v>
      </c>
      <c r="H21" s="55">
        <v>24.23</v>
      </c>
      <c r="I21" s="39">
        <v>103</v>
      </c>
      <c r="J21"/>
      <c r="K21"/>
      <c r="L21"/>
      <c r="M21"/>
      <c r="N21"/>
      <c r="O21"/>
      <c r="P21"/>
      <c r="Q21"/>
      <c r="R21"/>
      <c r="S21"/>
      <c r="T21"/>
      <c r="U21"/>
    </row>
    <row r="22" spans="1:21" s="54" customFormat="1" ht="17.850000000000001" customHeight="1">
      <c r="A22" s="119"/>
      <c r="B22" s="39">
        <v>3</v>
      </c>
      <c r="C22" s="84" t="s">
        <v>67</v>
      </c>
      <c r="D22" s="28">
        <v>100</v>
      </c>
      <c r="E22" s="41">
        <f t="shared" si="0"/>
        <v>98.8</v>
      </c>
      <c r="F22" s="55">
        <v>9.1</v>
      </c>
      <c r="G22" s="55">
        <v>4.8</v>
      </c>
      <c r="H22" s="55">
        <v>4.8</v>
      </c>
      <c r="I22" s="39">
        <v>229</v>
      </c>
      <c r="J22"/>
      <c r="K22"/>
      <c r="L22"/>
      <c r="M22"/>
      <c r="N22"/>
      <c r="O22"/>
      <c r="P22"/>
      <c r="Q22"/>
      <c r="R22"/>
      <c r="S22"/>
      <c r="T22"/>
      <c r="U22"/>
    </row>
    <row r="23" spans="1:21" s="54" customFormat="1" ht="17.850000000000001" customHeight="1">
      <c r="A23" s="119"/>
      <c r="B23" s="39">
        <v>4</v>
      </c>
      <c r="C23" s="38" t="s">
        <v>47</v>
      </c>
      <c r="D23" s="28">
        <v>150</v>
      </c>
      <c r="E23" s="41">
        <f t="shared" si="0"/>
        <v>169.95999999999998</v>
      </c>
      <c r="F23" s="55">
        <v>3.17</v>
      </c>
      <c r="G23" s="55">
        <v>9.1999999999999993</v>
      </c>
      <c r="H23" s="55">
        <v>18.62</v>
      </c>
      <c r="I23" s="39">
        <v>312</v>
      </c>
      <c r="J23"/>
      <c r="K23"/>
      <c r="L23"/>
      <c r="M23"/>
      <c r="N23"/>
      <c r="O23"/>
      <c r="P23"/>
      <c r="Q23"/>
      <c r="R23"/>
      <c r="S23"/>
      <c r="T23"/>
      <c r="U23"/>
    </row>
    <row r="24" spans="1:21" s="54" customFormat="1" ht="17.850000000000001" customHeight="1">
      <c r="A24" s="119"/>
      <c r="B24" s="39">
        <v>5</v>
      </c>
      <c r="C24" s="27" t="s">
        <v>41</v>
      </c>
      <c r="D24" s="28">
        <v>180</v>
      </c>
      <c r="E24" s="41">
        <f t="shared" si="0"/>
        <v>105.28</v>
      </c>
      <c r="F24" s="55">
        <v>0.22</v>
      </c>
      <c r="G24" s="55"/>
      <c r="H24" s="55">
        <v>26.1</v>
      </c>
      <c r="I24" s="39">
        <v>342</v>
      </c>
      <c r="J24"/>
      <c r="K24"/>
      <c r="L24"/>
      <c r="M24"/>
      <c r="N24"/>
      <c r="O24"/>
      <c r="P24"/>
      <c r="Q24"/>
      <c r="R24"/>
      <c r="S24"/>
      <c r="T24"/>
      <c r="U24"/>
    </row>
    <row r="25" spans="1:21" ht="18" customHeight="1">
      <c r="B25" s="93">
        <v>6</v>
      </c>
      <c r="C25" s="38" t="s">
        <v>30</v>
      </c>
      <c r="D25" s="28">
        <v>60</v>
      </c>
      <c r="E25" s="29">
        <f t="shared" si="0"/>
        <v>128.94</v>
      </c>
      <c r="F25" s="55">
        <v>4.3499999999999996</v>
      </c>
      <c r="G25" s="55">
        <v>0.66</v>
      </c>
      <c r="H25" s="55">
        <v>26.4</v>
      </c>
      <c r="I25" s="39" t="s">
        <v>31</v>
      </c>
    </row>
    <row r="26" spans="1:21" ht="12.75" customHeight="1">
      <c r="B26" s="93"/>
      <c r="C26" s="44"/>
      <c r="D26" s="45"/>
      <c r="E26" s="35"/>
      <c r="F26" s="46"/>
      <c r="G26" s="46"/>
      <c r="H26" s="46"/>
      <c r="I26" s="124"/>
    </row>
    <row r="27" spans="1:21" ht="18.75" customHeight="1">
      <c r="B27" s="32"/>
      <c r="C27" s="125" t="s">
        <v>23</v>
      </c>
      <c r="D27" s="62">
        <f>SUM(D20:D26)</f>
        <v>800</v>
      </c>
      <c r="E27" s="63">
        <f>(F27*4)+(G27*9)+(H27*4)</f>
        <v>645.6</v>
      </c>
      <c r="F27" s="64">
        <f>SUM(F20:F26)</f>
        <v>19.97</v>
      </c>
      <c r="G27" s="64">
        <f>SUM(G20:G26)</f>
        <v>17.440000000000001</v>
      </c>
      <c r="H27" s="64">
        <f>SUM(H20:H26)</f>
        <v>102.19</v>
      </c>
      <c r="I27" s="126"/>
    </row>
    <row r="28" spans="1:21" ht="17.850000000000001" customHeight="1"/>
    <row r="30" spans="1:21" ht="15.6">
      <c r="D30" s="8"/>
    </row>
    <row r="33" spans="3:3" ht="15.6">
      <c r="C33" s="3" t="s">
        <v>42</v>
      </c>
    </row>
  </sheetData>
  <mergeCells count="5">
    <mergeCell ref="A1:B1"/>
    <mergeCell ref="C6:I6"/>
    <mergeCell ref="C7:I7"/>
    <mergeCell ref="B10:B11"/>
    <mergeCell ref="F10:H10"/>
  </mergeCells>
  <pageMargins left="3.9370078740157521E-2" right="7.8740157480315029E-2" top="0.27559055118110204" bottom="0.59055118110236204" header="0.19685039370078702" footer="0.19685039370078702"/>
  <pageSetup paperSize="0" scale="95" fitToWidth="0" fitToHeight="0" pageOrder="overThenDown" orientation="portrait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defaultColWidth="9" defaultRowHeight="15.75"/>
  <cols>
    <col min="1" max="1" width="2" style="3" customWidth="1"/>
    <col min="2" max="2" width="5.8984375" style="8" customWidth="1"/>
    <col min="3" max="3" width="37" style="3" customWidth="1"/>
    <col min="4" max="4" width="11" style="3" customWidth="1"/>
    <col min="5" max="5" width="8.59765625" style="3" customWidth="1"/>
    <col min="6" max="6" width="6.69921875" style="3" customWidth="1"/>
    <col min="7" max="7" width="8.59765625" style="7" customWidth="1"/>
    <col min="8" max="8" width="9.59765625" style="7" customWidth="1"/>
    <col min="9" max="9" width="8" style="7" customWidth="1"/>
    <col min="10" max="10" width="10.8984375" style="7" customWidth="1"/>
    <col min="11" max="256" width="10.69921875" customWidth="1"/>
    <col min="257" max="257" width="9" customWidth="1"/>
  </cols>
  <sheetData>
    <row r="1" spans="1:10" ht="15">
      <c r="A1" s="101"/>
      <c r="B1" s="101"/>
      <c r="C1" s="2"/>
      <c r="D1" s="2"/>
      <c r="E1" s="2"/>
      <c r="F1"/>
      <c r="G1" s="3"/>
      <c r="H1" s="3"/>
      <c r="I1" s="95"/>
    </row>
    <row r="2" spans="1:10" ht="27.6">
      <c r="A2" s="96"/>
      <c r="B2" s="5"/>
      <c r="C2" s="2"/>
      <c r="D2" s="2"/>
      <c r="E2" s="2"/>
      <c r="F2" s="6"/>
      <c r="H2" s="3" t="s">
        <v>0</v>
      </c>
      <c r="I2" s="97"/>
    </row>
    <row r="3" spans="1:10" ht="27.6">
      <c r="A3" s="96"/>
      <c r="B3" s="5"/>
      <c r="C3" s="2"/>
      <c r="D3" s="2"/>
      <c r="E3" s="2"/>
      <c r="F3" s="6"/>
      <c r="H3" s="3" t="s">
        <v>1</v>
      </c>
      <c r="I3" s="97"/>
    </row>
    <row r="4" spans="1:10" ht="27.6">
      <c r="A4" s="96"/>
      <c r="B4" s="5"/>
      <c r="C4" s="2"/>
      <c r="D4" s="2"/>
      <c r="E4" s="2"/>
      <c r="F4" s="6"/>
      <c r="G4" s="3"/>
      <c r="H4" s="3"/>
      <c r="I4" s="97"/>
    </row>
    <row r="5" spans="1:10" ht="27.6">
      <c r="A5" s="96"/>
      <c r="B5" s="5"/>
      <c r="C5" s="2"/>
      <c r="D5" s="2"/>
      <c r="E5" s="2"/>
      <c r="F5" s="2"/>
      <c r="H5" s="3"/>
      <c r="I5" s="97"/>
    </row>
    <row r="6" spans="1:10" ht="27.6">
      <c r="A6" s="96"/>
      <c r="C6" s="74" t="s">
        <v>2</v>
      </c>
      <c r="D6" s="74"/>
      <c r="E6" s="74"/>
      <c r="F6" s="74"/>
      <c r="G6" s="74"/>
      <c r="H6" s="74"/>
      <c r="I6" s="74"/>
    </row>
    <row r="7" spans="1:10" ht="15.6">
      <c r="A7" s="96"/>
      <c r="C7" s="75" t="s">
        <v>3</v>
      </c>
      <c r="D7" s="75"/>
      <c r="E7" s="75"/>
      <c r="F7" s="75"/>
      <c r="G7" s="75"/>
      <c r="H7" s="75"/>
      <c r="I7" s="75"/>
      <c r="J7" s="127"/>
    </row>
    <row r="8" spans="1:10" ht="17.25" customHeight="1">
      <c r="F8"/>
    </row>
    <row r="9" spans="1:10" ht="17.25" customHeight="1" thickBot="1">
      <c r="F9"/>
    </row>
    <row r="10" spans="1:10" ht="17.25" customHeight="1" thickBot="1">
      <c r="B10" s="76" t="s">
        <v>4</v>
      </c>
      <c r="C10" s="11" t="s">
        <v>5</v>
      </c>
      <c r="D10" s="12" t="s">
        <v>6</v>
      </c>
      <c r="E10" s="78" t="s">
        <v>7</v>
      </c>
      <c r="F10" s="77" t="s">
        <v>8</v>
      </c>
      <c r="G10" s="77"/>
      <c r="H10" s="77"/>
      <c r="I10" s="79" t="s">
        <v>9</v>
      </c>
    </row>
    <row r="11" spans="1:10" ht="15.6" thickBot="1">
      <c r="B11" s="76"/>
      <c r="C11" s="15" t="s">
        <v>10</v>
      </c>
      <c r="D11" s="16" t="s">
        <v>11</v>
      </c>
      <c r="E11" s="80" t="s">
        <v>12</v>
      </c>
      <c r="F11" s="18" t="s">
        <v>13</v>
      </c>
      <c r="G11" s="17" t="s">
        <v>14</v>
      </c>
      <c r="H11" s="18" t="s">
        <v>15</v>
      </c>
      <c r="I11" s="81" t="s">
        <v>16</v>
      </c>
    </row>
    <row r="12" spans="1:10" ht="15">
      <c r="B12" s="20"/>
      <c r="C12" s="21" t="s">
        <v>68</v>
      </c>
      <c r="D12" s="22"/>
      <c r="E12" s="23"/>
      <c r="F12" s="23"/>
      <c r="G12" s="23"/>
      <c r="H12" s="24"/>
      <c r="I12" s="114"/>
    </row>
    <row r="13" spans="1:10" ht="15.6">
      <c r="B13" s="39">
        <v>1</v>
      </c>
      <c r="C13" s="84" t="s">
        <v>69</v>
      </c>
      <c r="D13" s="28" t="s">
        <v>34</v>
      </c>
      <c r="E13" s="41">
        <f>(F13*4)+(G13*9)+(H13*4)</f>
        <v>392.1</v>
      </c>
      <c r="F13" s="55">
        <v>28.2</v>
      </c>
      <c r="G13" s="55">
        <v>22.5</v>
      </c>
      <c r="H13" s="55">
        <v>19.2</v>
      </c>
      <c r="I13" s="39">
        <v>219</v>
      </c>
    </row>
    <row r="14" spans="1:10" ht="18.75" customHeight="1">
      <c r="B14" s="37">
        <v>2</v>
      </c>
      <c r="C14" s="27" t="s">
        <v>70</v>
      </c>
      <c r="D14" s="40">
        <v>200</v>
      </c>
      <c r="E14" s="29">
        <f>(F14*4)+(G14*9)+(H14*4)</f>
        <v>50.83</v>
      </c>
      <c r="F14" s="47">
        <v>0.2</v>
      </c>
      <c r="G14" s="47">
        <v>0.03</v>
      </c>
      <c r="H14" s="47">
        <v>12.44</v>
      </c>
      <c r="I14" s="31">
        <v>377</v>
      </c>
    </row>
    <row r="15" spans="1:10" ht="20.25" customHeight="1">
      <c r="B15" s="39">
        <v>3</v>
      </c>
      <c r="C15" s="44" t="s">
        <v>22</v>
      </c>
      <c r="D15" s="45">
        <v>150</v>
      </c>
      <c r="E15" s="35">
        <v>78</v>
      </c>
      <c r="F15" s="46">
        <v>0.6</v>
      </c>
      <c r="G15" s="46"/>
      <c r="H15" s="46">
        <v>18.899999999999999</v>
      </c>
      <c r="I15" s="43">
        <v>338</v>
      </c>
    </row>
    <row r="16" spans="1:10" ht="15.6">
      <c r="B16" s="31"/>
      <c r="C16" s="84" t="s">
        <v>23</v>
      </c>
      <c r="D16" s="40">
        <v>570</v>
      </c>
      <c r="E16" s="41">
        <f>(F16*4)+(G16*9)+(H16*4)</f>
        <v>520.92999999999995</v>
      </c>
      <c r="F16" s="55">
        <f>SUM(F13:F15)</f>
        <v>29</v>
      </c>
      <c r="G16" s="55">
        <f>SUM(G13:G15)</f>
        <v>22.53</v>
      </c>
      <c r="H16" s="55">
        <f>SUM(H13:H15)</f>
        <v>50.54</v>
      </c>
      <c r="I16" s="39"/>
    </row>
    <row r="17" spans="2:9" ht="15.6">
      <c r="B17" s="128"/>
      <c r="C17" s="129"/>
      <c r="D17" s="130"/>
      <c r="E17" s="131"/>
      <c r="F17" s="132"/>
      <c r="G17" s="132"/>
      <c r="H17" s="132"/>
      <c r="I17" s="128"/>
    </row>
    <row r="18" spans="2:9" ht="15.6">
      <c r="B18" s="86"/>
      <c r="C18" s="49" t="s">
        <v>71</v>
      </c>
      <c r="D18" s="88"/>
      <c r="E18" s="41"/>
      <c r="F18" s="89"/>
      <c r="G18" s="89"/>
      <c r="H18" s="106"/>
      <c r="I18" s="91"/>
    </row>
    <row r="19" spans="2:9" ht="17.25" customHeight="1">
      <c r="B19" s="39">
        <v>1</v>
      </c>
      <c r="C19" s="38" t="s">
        <v>25</v>
      </c>
      <c r="D19" s="28">
        <v>60</v>
      </c>
      <c r="E19" s="41">
        <f t="shared" ref="E19:E24" si="0">(F19*4)+(G19*9)+(H19*4)</f>
        <v>13.919999999999998</v>
      </c>
      <c r="F19" s="55">
        <v>0.72</v>
      </c>
      <c r="G19" s="55"/>
      <c r="H19" s="55">
        <v>2.76</v>
      </c>
      <c r="I19" s="39">
        <v>71</v>
      </c>
    </row>
    <row r="20" spans="2:9" ht="17.25" customHeight="1">
      <c r="B20" s="39">
        <v>2</v>
      </c>
      <c r="C20" s="84" t="s">
        <v>72</v>
      </c>
      <c r="D20" s="28">
        <v>250</v>
      </c>
      <c r="E20" s="41">
        <f t="shared" si="0"/>
        <v>105.06</v>
      </c>
      <c r="F20" s="55">
        <v>2.1</v>
      </c>
      <c r="G20" s="55">
        <v>5.0999999999999996</v>
      </c>
      <c r="H20" s="55">
        <v>12.69</v>
      </c>
      <c r="I20" s="39">
        <v>88</v>
      </c>
    </row>
    <row r="21" spans="2:9" ht="17.25" customHeight="1">
      <c r="B21" s="39">
        <v>3</v>
      </c>
      <c r="C21" s="38" t="s">
        <v>73</v>
      </c>
      <c r="D21" s="28">
        <v>100</v>
      </c>
      <c r="E21" s="41">
        <f t="shared" si="0"/>
        <v>133.1</v>
      </c>
      <c r="F21" s="55">
        <v>16.3</v>
      </c>
      <c r="G21" s="55">
        <v>6.7</v>
      </c>
      <c r="H21" s="55">
        <v>1.9</v>
      </c>
      <c r="I21" s="39">
        <v>261</v>
      </c>
    </row>
    <row r="22" spans="2:9" ht="17.25" customHeight="1">
      <c r="B22" s="39">
        <v>4</v>
      </c>
      <c r="C22" s="84" t="s">
        <v>74</v>
      </c>
      <c r="D22" s="28">
        <v>150</v>
      </c>
      <c r="E22" s="29">
        <f t="shared" si="0"/>
        <v>356.72</v>
      </c>
      <c r="F22" s="30">
        <v>8.9</v>
      </c>
      <c r="G22" s="30">
        <v>11.4</v>
      </c>
      <c r="H22" s="30">
        <v>54.63</v>
      </c>
      <c r="I22" s="39">
        <v>309</v>
      </c>
    </row>
    <row r="23" spans="2:9" ht="17.25" customHeight="1">
      <c r="B23" s="39">
        <v>5</v>
      </c>
      <c r="C23" s="27" t="s">
        <v>41</v>
      </c>
      <c r="D23" s="28">
        <v>180</v>
      </c>
      <c r="E23" s="41">
        <f t="shared" si="0"/>
        <v>105.28</v>
      </c>
      <c r="F23" s="55">
        <v>0.22</v>
      </c>
      <c r="G23" s="55"/>
      <c r="H23" s="55">
        <v>26.1</v>
      </c>
      <c r="I23" s="39">
        <v>342</v>
      </c>
    </row>
    <row r="24" spans="2:9" ht="17.25" customHeight="1">
      <c r="B24" s="39">
        <v>6</v>
      </c>
      <c r="C24" s="44" t="s">
        <v>30</v>
      </c>
      <c r="D24" s="133">
        <v>60</v>
      </c>
      <c r="E24" s="35">
        <f t="shared" si="0"/>
        <v>128.94</v>
      </c>
      <c r="F24" s="134">
        <v>4.3499999999999996</v>
      </c>
      <c r="G24" s="134">
        <v>0.66</v>
      </c>
      <c r="H24" s="134">
        <v>26.4</v>
      </c>
      <c r="I24" s="93" t="s">
        <v>31</v>
      </c>
    </row>
    <row r="25" spans="2:9" ht="17.25" customHeight="1">
      <c r="B25" s="86">
        <v>7</v>
      </c>
      <c r="C25" s="125"/>
      <c r="D25" s="62"/>
      <c r="E25" s="62"/>
      <c r="F25" s="62"/>
      <c r="G25" s="62"/>
      <c r="H25" s="62"/>
      <c r="I25" s="62"/>
    </row>
    <row r="26" spans="2:9" ht="15">
      <c r="B26" s="32"/>
      <c r="C26" s="135" t="s">
        <v>23</v>
      </c>
      <c r="D26" s="136">
        <f>SUM(D19:D25)</f>
        <v>800</v>
      </c>
      <c r="E26" s="137">
        <f>SUM(E19:E25)</f>
        <v>843.02</v>
      </c>
      <c r="F26" s="138">
        <f>SUM(F19:F25)</f>
        <v>32.590000000000003</v>
      </c>
      <c r="G26" s="138">
        <f>SUM(G19:G25)</f>
        <v>23.860000000000003</v>
      </c>
      <c r="H26" s="138">
        <f>SUM(H19:H25)</f>
        <v>124.48000000000002</v>
      </c>
      <c r="I26" s="139"/>
    </row>
    <row r="27" spans="2:9" ht="15.6">
      <c r="F27"/>
    </row>
    <row r="28" spans="2:9" ht="15.6">
      <c r="D28" s="97"/>
    </row>
    <row r="29" spans="2:9" ht="15.6">
      <c r="D29" s="8"/>
    </row>
    <row r="30" spans="2:9" ht="15.6">
      <c r="C30" s="3" t="s">
        <v>42</v>
      </c>
    </row>
  </sheetData>
  <mergeCells count="5">
    <mergeCell ref="A1:B1"/>
    <mergeCell ref="C6:I6"/>
    <mergeCell ref="C7:I7"/>
    <mergeCell ref="B10:B11"/>
    <mergeCell ref="F10:H10"/>
  </mergeCells>
  <pageMargins left="3.9370078740157521E-2" right="7.8740157480315029E-2" top="0.43307086614173207" bottom="0.59055118110236204" header="0.23622047244094502" footer="0.19685039370078702"/>
  <pageSetup paperSize="0" scale="95" fitToWidth="0" fitToHeight="0" pageOrder="overThenDown" orientation="portrait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5.75"/>
  <cols>
    <col min="1" max="1" width="1.5" style="3" customWidth="1"/>
    <col min="2" max="2" width="5.59765625" style="8" customWidth="1"/>
    <col min="3" max="3" width="35.19921875" style="96" customWidth="1"/>
    <col min="4" max="4" width="7" style="3" customWidth="1"/>
    <col min="5" max="5" width="9.8984375" style="3" customWidth="1"/>
    <col min="6" max="6" width="7.69921875" style="3" customWidth="1"/>
    <col min="7" max="7" width="9.8984375" style="97" customWidth="1"/>
    <col min="8" max="8" width="10.09765625" style="97" customWidth="1"/>
    <col min="9" max="9" width="8.3984375" style="97" customWidth="1"/>
    <col min="10" max="10" width="10.8984375" style="97" customWidth="1"/>
    <col min="11" max="256" width="10.69921875" customWidth="1"/>
    <col min="257" max="257" width="9" customWidth="1"/>
  </cols>
  <sheetData>
    <row r="1" spans="1:10" ht="15">
      <c r="A1" s="101"/>
      <c r="B1" s="101"/>
      <c r="C1" s="2"/>
      <c r="D1" s="2"/>
      <c r="E1" s="2"/>
      <c r="F1"/>
      <c r="G1" s="3"/>
      <c r="H1" s="3"/>
      <c r="I1" s="95"/>
      <c r="J1" s="7"/>
    </row>
    <row r="2" spans="1:10" ht="27.6">
      <c r="A2" s="96"/>
      <c r="B2" s="5"/>
      <c r="C2" s="2"/>
      <c r="D2" s="2"/>
      <c r="E2" s="2"/>
      <c r="F2" s="6"/>
      <c r="G2" s="7"/>
      <c r="H2" s="3" t="s">
        <v>0</v>
      </c>
      <c r="J2" s="7"/>
    </row>
    <row r="3" spans="1:10" ht="27.6">
      <c r="A3" s="96"/>
      <c r="B3" s="5"/>
      <c r="C3" s="2"/>
      <c r="D3" s="2"/>
      <c r="E3" s="2"/>
      <c r="F3" s="6"/>
      <c r="G3" s="7"/>
      <c r="H3" s="3" t="s">
        <v>1</v>
      </c>
      <c r="J3" s="7"/>
    </row>
    <row r="4" spans="1:10" ht="27.6">
      <c r="A4" s="96"/>
      <c r="B4" s="5"/>
      <c r="C4" s="2"/>
      <c r="D4" s="2"/>
      <c r="E4" s="2"/>
      <c r="F4" s="6"/>
      <c r="G4" s="3"/>
      <c r="H4" s="3"/>
      <c r="J4" s="7"/>
    </row>
    <row r="5" spans="1:10" ht="27.6">
      <c r="A5" s="96"/>
      <c r="B5" s="5"/>
      <c r="C5" s="2"/>
      <c r="D5" s="2"/>
      <c r="E5" s="2"/>
      <c r="F5" s="2"/>
      <c r="G5" s="7"/>
      <c r="H5" s="3"/>
      <c r="J5" s="7"/>
    </row>
    <row r="6" spans="1:10" ht="27.6">
      <c r="A6" s="96"/>
      <c r="C6" s="74" t="s">
        <v>2</v>
      </c>
      <c r="D6" s="74"/>
      <c r="E6" s="74"/>
      <c r="F6" s="74"/>
      <c r="G6" s="74"/>
      <c r="H6" s="74"/>
      <c r="I6" s="74"/>
      <c r="J6" s="7"/>
    </row>
    <row r="7" spans="1:10" ht="15.75" customHeight="1">
      <c r="A7" s="96"/>
      <c r="C7" s="75" t="s">
        <v>75</v>
      </c>
      <c r="D7" s="75"/>
      <c r="E7" s="75"/>
      <c r="F7" s="75"/>
      <c r="G7" s="75"/>
      <c r="H7" s="75"/>
      <c r="I7" s="10"/>
      <c r="J7" s="7"/>
    </row>
    <row r="8" spans="1:10" ht="15.6"/>
    <row r="9" spans="1:10" ht="16.2" thickBot="1"/>
    <row r="10" spans="1:10" ht="15.6" thickBot="1">
      <c r="B10" s="76" t="s">
        <v>4</v>
      </c>
      <c r="C10" s="11" t="s">
        <v>5</v>
      </c>
      <c r="D10" s="12" t="s">
        <v>6</v>
      </c>
      <c r="E10" s="78" t="s">
        <v>7</v>
      </c>
      <c r="F10" s="77" t="s">
        <v>8</v>
      </c>
      <c r="G10" s="77"/>
      <c r="H10" s="77"/>
      <c r="I10" s="79" t="s">
        <v>9</v>
      </c>
    </row>
    <row r="11" spans="1:10" ht="15.6" thickBot="1">
      <c r="B11" s="76"/>
      <c r="C11" s="15" t="s">
        <v>10</v>
      </c>
      <c r="D11" s="16" t="s">
        <v>11</v>
      </c>
      <c r="E11" s="80" t="s">
        <v>12</v>
      </c>
      <c r="F11" s="18" t="s">
        <v>13</v>
      </c>
      <c r="G11" s="17" t="s">
        <v>14</v>
      </c>
      <c r="H11" s="18" t="s">
        <v>15</v>
      </c>
      <c r="I11" s="81" t="s">
        <v>16</v>
      </c>
    </row>
    <row r="12" spans="1:10" ht="15">
      <c r="B12" s="20"/>
      <c r="C12" s="21" t="s">
        <v>68</v>
      </c>
      <c r="D12" s="22"/>
      <c r="E12" s="22"/>
      <c r="F12" s="22"/>
      <c r="G12" s="22"/>
      <c r="H12" s="83"/>
      <c r="I12" s="114"/>
    </row>
    <row r="13" spans="1:10" ht="15.6">
      <c r="B13" s="39">
        <v>1</v>
      </c>
      <c r="C13" s="140" t="s">
        <v>76</v>
      </c>
      <c r="D13" s="57">
        <v>90</v>
      </c>
      <c r="E13" s="58">
        <v>164.5</v>
      </c>
      <c r="F13" s="141">
        <v>14.67</v>
      </c>
      <c r="G13" s="141">
        <v>6.92</v>
      </c>
      <c r="H13" s="141">
        <v>11.51</v>
      </c>
      <c r="I13" s="142">
        <v>294</v>
      </c>
    </row>
    <row r="14" spans="1:10" ht="20.25" customHeight="1">
      <c r="B14" s="39">
        <v>2</v>
      </c>
      <c r="C14" s="38" t="s">
        <v>47</v>
      </c>
      <c r="D14" s="28">
        <v>150</v>
      </c>
      <c r="E14" s="41">
        <f>(F14*4)+(G14*9)+(H14*4)</f>
        <v>169.95999999999998</v>
      </c>
      <c r="F14" s="55">
        <v>3.17</v>
      </c>
      <c r="G14" s="55">
        <v>9.1999999999999993</v>
      </c>
      <c r="H14" s="55">
        <v>18.62</v>
      </c>
      <c r="I14" s="39">
        <v>312</v>
      </c>
    </row>
    <row r="15" spans="1:10" ht="21" customHeight="1">
      <c r="B15" s="31">
        <v>3</v>
      </c>
      <c r="C15" s="27" t="s">
        <v>35</v>
      </c>
      <c r="D15" s="40">
        <v>200</v>
      </c>
      <c r="E15" s="41">
        <f>(F15*4)+(G15*9)+(H15*4)</f>
        <v>151.80000000000001</v>
      </c>
      <c r="F15" s="42">
        <v>3.58</v>
      </c>
      <c r="G15" s="42">
        <v>2.68</v>
      </c>
      <c r="H15" s="42">
        <v>28.34</v>
      </c>
      <c r="I15" s="31">
        <v>379</v>
      </c>
    </row>
    <row r="16" spans="1:10" ht="15" customHeight="1">
      <c r="B16" s="39">
        <v>4</v>
      </c>
      <c r="C16" s="33" t="s">
        <v>19</v>
      </c>
      <c r="D16" s="34">
        <v>40</v>
      </c>
      <c r="E16" s="143">
        <v>64</v>
      </c>
      <c r="F16" s="144">
        <v>2.4</v>
      </c>
      <c r="G16" s="144">
        <v>0.4</v>
      </c>
      <c r="H16" s="144">
        <v>12.6</v>
      </c>
      <c r="I16" s="37"/>
    </row>
    <row r="17" spans="2:9" ht="15.6">
      <c r="B17" s="31">
        <v>5</v>
      </c>
      <c r="C17" s="44" t="s">
        <v>22</v>
      </c>
      <c r="D17" s="45">
        <v>150</v>
      </c>
      <c r="E17" s="35">
        <v>78</v>
      </c>
      <c r="F17" s="46">
        <v>0.6</v>
      </c>
      <c r="G17" s="46"/>
      <c r="H17" s="46">
        <v>18.899999999999999</v>
      </c>
      <c r="I17" s="43">
        <v>338</v>
      </c>
    </row>
    <row r="18" spans="2:9" ht="17.25" customHeight="1">
      <c r="B18" s="31"/>
      <c r="C18" s="27" t="s">
        <v>23</v>
      </c>
      <c r="D18" s="40">
        <f>SUM(D13:D17)</f>
        <v>630</v>
      </c>
      <c r="E18" s="41">
        <f>SUM(E13:E17)</f>
        <v>628.26</v>
      </c>
      <c r="F18" s="42">
        <f>SUM(F13:F17)</f>
        <v>24.42</v>
      </c>
      <c r="G18" s="42">
        <f>SUM(G13:G17)</f>
        <v>19.199999999999996</v>
      </c>
      <c r="H18" s="42">
        <f>SUM(H13:H17)</f>
        <v>89.97</v>
      </c>
      <c r="I18" s="31"/>
    </row>
    <row r="19" spans="2:9" ht="15.6">
      <c r="B19" s="86"/>
      <c r="C19" s="53" t="s">
        <v>77</v>
      </c>
      <c r="D19" s="88"/>
      <c r="E19" s="41"/>
      <c r="F19" s="88"/>
      <c r="G19" s="89"/>
      <c r="H19" s="90"/>
      <c r="I19" s="91"/>
    </row>
    <row r="20" spans="2:9" ht="15.6">
      <c r="B20" s="39">
        <v>1</v>
      </c>
      <c r="C20" s="38" t="s">
        <v>51</v>
      </c>
      <c r="D20" s="28">
        <v>60</v>
      </c>
      <c r="E20" s="41">
        <f>(F20*4)+(G20*9)+(H20*4)</f>
        <v>10.08</v>
      </c>
      <c r="F20" s="92">
        <v>0.48</v>
      </c>
      <c r="G20" s="92">
        <v>0</v>
      </c>
      <c r="H20" s="92">
        <v>2.04</v>
      </c>
      <c r="I20" s="39">
        <v>71</v>
      </c>
    </row>
    <row r="21" spans="2:9" ht="27.75" customHeight="1">
      <c r="B21" s="39">
        <v>2</v>
      </c>
      <c r="C21" s="84" t="s">
        <v>60</v>
      </c>
      <c r="D21" s="28">
        <v>250</v>
      </c>
      <c r="E21" s="41">
        <v>163.83000000000001</v>
      </c>
      <c r="F21" s="55">
        <v>5.07</v>
      </c>
      <c r="G21" s="55">
        <v>5.35</v>
      </c>
      <c r="H21" s="55">
        <v>23.85</v>
      </c>
      <c r="I21" s="39">
        <v>101</v>
      </c>
    </row>
    <row r="22" spans="2:9" ht="18" customHeight="1">
      <c r="B22" s="39">
        <v>3</v>
      </c>
      <c r="C22" s="38" t="s">
        <v>46</v>
      </c>
      <c r="D22" s="28">
        <v>100</v>
      </c>
      <c r="E22" s="41">
        <f>(F22*4)+(G22*9)+(H22*4)</f>
        <v>364.07</v>
      </c>
      <c r="F22" s="55">
        <v>25.67</v>
      </c>
      <c r="G22" s="55">
        <v>27.19</v>
      </c>
      <c r="H22" s="55">
        <v>4.17</v>
      </c>
      <c r="I22" s="39">
        <v>246</v>
      </c>
    </row>
    <row r="23" spans="2:9" ht="24" customHeight="1">
      <c r="B23" s="39">
        <v>4</v>
      </c>
      <c r="C23" s="38" t="s">
        <v>28</v>
      </c>
      <c r="D23" s="28">
        <v>150</v>
      </c>
      <c r="E23" s="29">
        <f>(F23*4)+(G23*9)+(H23*4)</f>
        <v>249.54000000000002</v>
      </c>
      <c r="F23" s="55">
        <v>7.51</v>
      </c>
      <c r="G23" s="55">
        <v>6.3</v>
      </c>
      <c r="H23" s="55">
        <v>40.700000000000003</v>
      </c>
      <c r="I23" s="39">
        <v>302</v>
      </c>
    </row>
    <row r="24" spans="2:9" ht="18" customHeight="1">
      <c r="B24" s="39">
        <v>5</v>
      </c>
      <c r="C24" s="27" t="s">
        <v>41</v>
      </c>
      <c r="D24" s="28">
        <v>180</v>
      </c>
      <c r="E24" s="41">
        <f>(F24*4)+(G24*9)+(H24*4)</f>
        <v>105.28</v>
      </c>
      <c r="F24" s="55">
        <v>0.22</v>
      </c>
      <c r="G24" s="55"/>
      <c r="H24" s="55">
        <v>26.1</v>
      </c>
      <c r="I24" s="39">
        <v>342</v>
      </c>
    </row>
    <row r="25" spans="2:9" ht="15.6">
      <c r="B25" s="93">
        <v>6</v>
      </c>
      <c r="C25" s="38" t="s">
        <v>30</v>
      </c>
      <c r="D25" s="28">
        <v>60</v>
      </c>
      <c r="E25" s="29">
        <f>(F25*4)+(G25*9)+(H25*4)</f>
        <v>128.94</v>
      </c>
      <c r="F25" s="55">
        <v>4.3499999999999996</v>
      </c>
      <c r="G25" s="55">
        <v>0.66</v>
      </c>
      <c r="H25" s="55">
        <v>26.4</v>
      </c>
      <c r="I25" s="39" t="s">
        <v>31</v>
      </c>
    </row>
    <row r="26" spans="2:9" ht="15">
      <c r="B26" s="32"/>
      <c r="C26" s="125" t="s">
        <v>23</v>
      </c>
      <c r="D26" s="62">
        <f>SUM(D20:D25)</f>
        <v>800</v>
      </c>
      <c r="E26" s="63">
        <f>(F26*4)+(G26*9)+(H26*4)</f>
        <v>1021.74</v>
      </c>
      <c r="F26" s="62">
        <f>SUM(F19:F25)</f>
        <v>43.300000000000004</v>
      </c>
      <c r="G26" s="62">
        <f>SUM(G19:G25)</f>
        <v>39.499999999999993</v>
      </c>
      <c r="H26" s="62">
        <f>SUM(H19:H25)</f>
        <v>123.26000000000002</v>
      </c>
      <c r="I26" s="99"/>
    </row>
    <row r="28" spans="2:9" ht="15.6">
      <c r="G28" s="145"/>
    </row>
    <row r="29" spans="2:9" ht="15.6">
      <c r="C29" s="3"/>
      <c r="D29" s="8"/>
    </row>
    <row r="31" spans="2:9" ht="15.6">
      <c r="C31" s="110" t="s">
        <v>42</v>
      </c>
      <c r="D31" s="110"/>
      <c r="E31" s="110"/>
      <c r="F31" s="110"/>
      <c r="G31" s="110"/>
      <c r="H31" s="110"/>
      <c r="I31" s="110"/>
    </row>
  </sheetData>
  <mergeCells count="6">
    <mergeCell ref="A1:B1"/>
    <mergeCell ref="C6:I6"/>
    <mergeCell ref="C7:H7"/>
    <mergeCell ref="B10:B11"/>
    <mergeCell ref="F10:H10"/>
    <mergeCell ref="C31:I31"/>
  </mergeCells>
  <pageMargins left="3.9370078740157521E-2" right="7.8740157480315029E-2" top="0.27559055118110204" bottom="0.59055118110236204" header="0.19685039370078702" footer="0.19685039370078702"/>
  <pageSetup paperSize="0" scale="95" fitToWidth="0" fitToHeight="0" pageOrder="overThenDown" orientation="portrait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5.75"/>
  <cols>
    <col min="1" max="1" width="3.3984375" style="3" customWidth="1"/>
    <col min="2" max="2" width="5.5" style="8" customWidth="1"/>
    <col min="3" max="3" width="32.69921875" style="3" customWidth="1"/>
    <col min="4" max="4" width="9.3984375" style="3" customWidth="1"/>
    <col min="5" max="5" width="9.19921875" style="3" customWidth="1"/>
    <col min="6" max="6" width="7.5" style="3" customWidth="1"/>
    <col min="7" max="7" width="8.8984375" style="3" customWidth="1"/>
    <col min="8" max="8" width="10.09765625" style="3" customWidth="1"/>
    <col min="9" max="9" width="9.59765625" style="3" customWidth="1"/>
    <col min="10" max="10" width="10.8984375" style="3" customWidth="1"/>
    <col min="11" max="256" width="10.69921875" customWidth="1"/>
    <col min="257" max="257" width="9" customWidth="1"/>
  </cols>
  <sheetData>
    <row r="1" spans="1:10" ht="15">
      <c r="A1" s="101"/>
      <c r="B1" s="101"/>
      <c r="C1" s="2"/>
      <c r="D1" s="2"/>
      <c r="E1" s="2"/>
      <c r="F1"/>
      <c r="I1" s="95"/>
      <c r="J1" s="7"/>
    </row>
    <row r="2" spans="1:10" ht="27.6">
      <c r="A2" s="96"/>
      <c r="B2" s="5"/>
      <c r="C2" s="2"/>
      <c r="D2" s="2"/>
      <c r="E2" s="2"/>
      <c r="F2" s="6"/>
      <c r="G2" s="7"/>
      <c r="H2" s="3" t="s">
        <v>0</v>
      </c>
      <c r="J2" s="7"/>
    </row>
    <row r="3" spans="1:10" ht="27.6">
      <c r="A3" s="96"/>
      <c r="B3" s="5"/>
      <c r="C3" s="2"/>
      <c r="D3" s="2"/>
      <c r="E3" s="2"/>
      <c r="F3" s="6"/>
      <c r="G3" s="7"/>
      <c r="H3" s="3" t="s">
        <v>1</v>
      </c>
      <c r="J3" s="7"/>
    </row>
    <row r="4" spans="1:10" ht="27.6">
      <c r="A4" s="96"/>
      <c r="B4" s="5"/>
      <c r="C4" s="2"/>
      <c r="D4" s="2"/>
      <c r="E4" s="2"/>
      <c r="F4" s="6"/>
      <c r="J4" s="7"/>
    </row>
    <row r="5" spans="1:10" ht="27.6">
      <c r="A5" s="96"/>
      <c r="B5" s="5"/>
      <c r="C5" s="2"/>
      <c r="D5" s="2"/>
      <c r="E5" s="2"/>
      <c r="F5" s="2"/>
      <c r="G5" s="7"/>
      <c r="J5" s="7"/>
    </row>
    <row r="6" spans="1:10" ht="27.6">
      <c r="A6" s="96"/>
      <c r="C6" s="74" t="s">
        <v>2</v>
      </c>
      <c r="D6" s="74"/>
      <c r="E6" s="74"/>
      <c r="F6" s="74"/>
      <c r="G6" s="74"/>
      <c r="H6" s="74"/>
      <c r="I6" s="74"/>
      <c r="J6" s="7"/>
    </row>
    <row r="7" spans="1:10" ht="15.75" customHeight="1">
      <c r="A7" s="96"/>
      <c r="C7" s="75" t="s">
        <v>64</v>
      </c>
      <c r="D7" s="75"/>
      <c r="E7" s="75"/>
      <c r="F7" s="75"/>
      <c r="G7" s="75"/>
      <c r="H7" s="75"/>
      <c r="I7" s="75"/>
      <c r="J7" s="7"/>
    </row>
    <row r="8" spans="1:10" ht="15.6"/>
    <row r="9" spans="1:10" ht="16.2" thickBot="1"/>
    <row r="10" spans="1:10" ht="16.5" customHeight="1" thickBot="1">
      <c r="B10" s="76" t="s">
        <v>4</v>
      </c>
      <c r="C10" s="11" t="s">
        <v>5</v>
      </c>
      <c r="D10" s="12" t="s">
        <v>6</v>
      </c>
      <c r="E10" s="78" t="s">
        <v>7</v>
      </c>
      <c r="F10" s="77" t="s">
        <v>8</v>
      </c>
      <c r="G10" s="77"/>
      <c r="H10" s="77"/>
      <c r="I10" s="112" t="s">
        <v>9</v>
      </c>
    </row>
    <row r="11" spans="1:10" ht="15.6" thickBot="1">
      <c r="B11" s="76"/>
      <c r="C11" s="15" t="s">
        <v>10</v>
      </c>
      <c r="D11" s="16" t="s">
        <v>11</v>
      </c>
      <c r="E11" s="80" t="s">
        <v>12</v>
      </c>
      <c r="F11" s="18" t="s">
        <v>13</v>
      </c>
      <c r="G11" s="17" t="s">
        <v>14</v>
      </c>
      <c r="H11" s="18" t="s">
        <v>15</v>
      </c>
      <c r="I11" s="113" t="s">
        <v>16</v>
      </c>
    </row>
    <row r="12" spans="1:10" ht="15">
      <c r="B12" s="20"/>
      <c r="C12" s="146" t="s">
        <v>78</v>
      </c>
      <c r="D12" s="22"/>
      <c r="E12" s="22"/>
      <c r="F12" s="22"/>
      <c r="G12" s="22"/>
      <c r="H12" s="83"/>
      <c r="I12" s="82"/>
    </row>
    <row r="13" spans="1:10" ht="28.8">
      <c r="B13" s="39">
        <v>1</v>
      </c>
      <c r="C13" s="84" t="s">
        <v>79</v>
      </c>
      <c r="D13" s="28" t="s">
        <v>80</v>
      </c>
      <c r="E13" s="147">
        <v>579.1</v>
      </c>
      <c r="F13" s="42">
        <v>35.6</v>
      </c>
      <c r="G13" s="42">
        <v>14.96</v>
      </c>
      <c r="H13" s="42">
        <v>82.45</v>
      </c>
      <c r="I13" s="148">
        <v>222</v>
      </c>
    </row>
    <row r="14" spans="1:10" ht="15.6">
      <c r="B14" s="31">
        <v>2</v>
      </c>
      <c r="C14" s="27" t="s">
        <v>81</v>
      </c>
      <c r="D14" s="40" t="s">
        <v>82</v>
      </c>
      <c r="E14" s="41">
        <f>(F14*4)+(G14*9)+(H14*4)</f>
        <v>64.8</v>
      </c>
      <c r="F14" s="42">
        <v>0.2</v>
      </c>
      <c r="G14" s="42">
        <v>0</v>
      </c>
      <c r="H14" s="42">
        <v>16</v>
      </c>
      <c r="I14" s="31">
        <v>377</v>
      </c>
    </row>
    <row r="15" spans="1:10" ht="15.6">
      <c r="B15" s="31">
        <v>3</v>
      </c>
      <c r="C15" s="44" t="s">
        <v>22</v>
      </c>
      <c r="D15" s="45">
        <v>150</v>
      </c>
      <c r="E15" s="35">
        <v>78</v>
      </c>
      <c r="F15" s="46">
        <v>0.6</v>
      </c>
      <c r="G15" s="46"/>
      <c r="H15" s="46">
        <v>18.899999999999999</v>
      </c>
      <c r="I15" s="43">
        <v>338</v>
      </c>
    </row>
    <row r="16" spans="1:10" ht="15.6">
      <c r="B16" s="116"/>
      <c r="C16" s="27" t="s">
        <v>23</v>
      </c>
      <c r="D16" s="40">
        <v>572</v>
      </c>
      <c r="E16" s="63">
        <f>(F16*4)+(G16*9)+(H16*4)</f>
        <v>749.64</v>
      </c>
      <c r="F16" s="64">
        <f>SUM(F13:F15)</f>
        <v>36.400000000000006</v>
      </c>
      <c r="G16" s="64">
        <f>SUM(G13:G15)</f>
        <v>14.96</v>
      </c>
      <c r="H16" s="64">
        <f>SUM(H13:H15)</f>
        <v>117.35</v>
      </c>
      <c r="I16" s="31"/>
    </row>
    <row r="17" spans="2:9" ht="15.6">
      <c r="B17" s="86"/>
      <c r="C17" s="32" t="s">
        <v>83</v>
      </c>
      <c r="D17" s="28"/>
      <c r="E17" s="41"/>
      <c r="F17" s="88"/>
      <c r="G17" s="89"/>
      <c r="H17" s="90"/>
      <c r="I17" s="39"/>
    </row>
    <row r="18" spans="2:9" ht="15.6">
      <c r="B18" s="39">
        <v>1</v>
      </c>
      <c r="C18" s="38" t="s">
        <v>25</v>
      </c>
      <c r="D18" s="28">
        <v>60</v>
      </c>
      <c r="E18" s="41">
        <f t="shared" ref="E18:E24" si="0">(F18*4)+(G18*9)+(H18*4)</f>
        <v>13.919999999999998</v>
      </c>
      <c r="F18" s="55">
        <v>0.72</v>
      </c>
      <c r="G18" s="55"/>
      <c r="H18" s="55">
        <v>2.76</v>
      </c>
      <c r="I18" s="39"/>
    </row>
    <row r="19" spans="2:9" ht="28.8">
      <c r="B19" s="39">
        <v>2</v>
      </c>
      <c r="C19" s="84" t="s">
        <v>84</v>
      </c>
      <c r="D19" s="28">
        <v>250</v>
      </c>
      <c r="E19" s="29">
        <f t="shared" si="0"/>
        <v>112.22</v>
      </c>
      <c r="F19" s="55">
        <v>1.83</v>
      </c>
      <c r="G19" s="55">
        <v>4.9000000000000004</v>
      </c>
      <c r="H19" s="55">
        <v>15.2</v>
      </c>
      <c r="I19" s="39">
        <v>82</v>
      </c>
    </row>
    <row r="20" spans="2:9" ht="15.6">
      <c r="B20" s="39">
        <v>3</v>
      </c>
      <c r="C20" s="84" t="s">
        <v>85</v>
      </c>
      <c r="D20" s="28">
        <v>90</v>
      </c>
      <c r="E20" s="41">
        <f t="shared" si="0"/>
        <v>207.74</v>
      </c>
      <c r="F20" s="55">
        <v>10.43</v>
      </c>
      <c r="G20" s="55">
        <v>9.42</v>
      </c>
      <c r="H20" s="55">
        <v>20.309999999999999</v>
      </c>
      <c r="I20" s="39">
        <v>234</v>
      </c>
    </row>
    <row r="21" spans="2:9" ht="15.6">
      <c r="B21" s="39">
        <v>4</v>
      </c>
      <c r="C21" s="38" t="s">
        <v>40</v>
      </c>
      <c r="D21" s="28">
        <v>150</v>
      </c>
      <c r="E21" s="29">
        <f t="shared" si="0"/>
        <v>251.79000000000002</v>
      </c>
      <c r="F21" s="55">
        <v>3.64</v>
      </c>
      <c r="G21" s="55">
        <v>8.8699999999999992</v>
      </c>
      <c r="H21" s="55">
        <v>39.35</v>
      </c>
      <c r="I21" s="39">
        <v>302</v>
      </c>
    </row>
    <row r="22" spans="2:9" ht="15.6">
      <c r="B22" s="39">
        <v>5</v>
      </c>
      <c r="C22" s="27" t="s">
        <v>41</v>
      </c>
      <c r="D22" s="28">
        <v>180</v>
      </c>
      <c r="E22" s="41">
        <f t="shared" si="0"/>
        <v>105.28</v>
      </c>
      <c r="F22" s="55">
        <v>0.22</v>
      </c>
      <c r="G22" s="55"/>
      <c r="H22" s="55">
        <v>26.1</v>
      </c>
      <c r="I22" s="39">
        <v>342</v>
      </c>
    </row>
    <row r="23" spans="2:9" ht="15.6">
      <c r="B23" s="93">
        <v>6</v>
      </c>
      <c r="C23" s="38" t="s">
        <v>30</v>
      </c>
      <c r="D23" s="28">
        <v>60</v>
      </c>
      <c r="E23" s="29">
        <f t="shared" si="0"/>
        <v>128.94</v>
      </c>
      <c r="F23" s="55">
        <v>4.3499999999999996</v>
      </c>
      <c r="G23" s="55">
        <v>0.66</v>
      </c>
      <c r="H23" s="55">
        <v>26.4</v>
      </c>
      <c r="I23" s="39" t="s">
        <v>31</v>
      </c>
    </row>
    <row r="24" spans="2:9" ht="15">
      <c r="B24" s="32"/>
      <c r="C24" s="125" t="s">
        <v>23</v>
      </c>
      <c r="D24" s="62">
        <f>SUM(D18:D23)</f>
        <v>790</v>
      </c>
      <c r="E24" s="63">
        <f t="shared" si="0"/>
        <v>819.89</v>
      </c>
      <c r="F24" s="64">
        <f>SUM(F18:F23)</f>
        <v>21.189999999999998</v>
      </c>
      <c r="G24" s="64">
        <f>SUM(G18:G23)</f>
        <v>23.849999999999998</v>
      </c>
      <c r="H24" s="64">
        <f>SUM(H18:H23)</f>
        <v>130.12</v>
      </c>
      <c r="I24" s="126"/>
    </row>
    <row r="31" spans="2:9" ht="15.6">
      <c r="C31" s="3" t="s">
        <v>42</v>
      </c>
      <c r="D31" s="8"/>
    </row>
  </sheetData>
  <mergeCells count="5">
    <mergeCell ref="A1:B1"/>
    <mergeCell ref="C6:I6"/>
    <mergeCell ref="C7:I7"/>
    <mergeCell ref="B10:B11"/>
    <mergeCell ref="F10:H10"/>
  </mergeCells>
  <pageMargins left="3.9370078740157521E-2" right="7.8740157480315029E-2" top="0.27559055118110204" bottom="0.59055118110236204" header="0.19685039370078702" footer="0.19685039370078702"/>
  <pageSetup paperSize="0" scale="95" fitToWidth="0" fitToHeight="0" pageOrder="overThenDown" orientation="portrait" useFirstPageNumber="1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defaultColWidth="9" defaultRowHeight="15.75"/>
  <cols>
    <col min="1" max="1" width="3.3984375" style="3" customWidth="1"/>
    <col min="2" max="2" width="5.8984375" style="8" customWidth="1"/>
    <col min="3" max="3" width="34.19921875" style="3" customWidth="1"/>
    <col min="4" max="4" width="10.8984375" style="3" customWidth="1"/>
    <col min="5" max="5" width="9.19921875" style="3" customWidth="1"/>
    <col min="6" max="6" width="7.19921875" style="3" customWidth="1"/>
    <col min="7" max="7" width="7.59765625" style="3" customWidth="1"/>
    <col min="8" max="8" width="7.19921875" style="3" customWidth="1"/>
    <col min="9" max="9" width="9.8984375" style="3" customWidth="1"/>
    <col min="10" max="10" width="10.8984375" style="3" customWidth="1"/>
    <col min="11" max="256" width="10.69921875" customWidth="1"/>
    <col min="257" max="257" width="9" customWidth="1"/>
  </cols>
  <sheetData>
    <row r="1" spans="1:10" ht="15">
      <c r="A1" s="149"/>
      <c r="B1" s="149"/>
      <c r="C1" s="2"/>
      <c r="D1" s="2"/>
      <c r="E1" s="2"/>
      <c r="F1"/>
      <c r="I1" s="95"/>
      <c r="J1" s="7"/>
    </row>
    <row r="2" spans="1:10" ht="27.6">
      <c r="A2" s="96"/>
      <c r="B2" s="5"/>
      <c r="C2" s="2"/>
      <c r="D2" s="2"/>
      <c r="E2" s="2"/>
      <c r="F2" s="6"/>
      <c r="G2" s="3" t="s">
        <v>0</v>
      </c>
      <c r="J2" s="7"/>
    </row>
    <row r="3" spans="1:10" ht="27.6">
      <c r="A3" s="96"/>
      <c r="B3" s="5"/>
      <c r="C3" s="2"/>
      <c r="D3" s="2"/>
      <c r="E3" s="2"/>
      <c r="F3" s="6"/>
      <c r="G3" s="3" t="s">
        <v>1</v>
      </c>
      <c r="J3" s="7"/>
    </row>
    <row r="4" spans="1:10" ht="27.6">
      <c r="A4" s="96"/>
      <c r="B4" s="5"/>
      <c r="C4" s="2"/>
      <c r="D4" s="2"/>
      <c r="E4" s="2"/>
      <c r="F4" s="6"/>
      <c r="J4" s="7"/>
    </row>
    <row r="5" spans="1:10" ht="27.6">
      <c r="A5" s="96"/>
      <c r="B5" s="5"/>
      <c r="C5" s="2"/>
      <c r="D5" s="2"/>
      <c r="E5" s="2"/>
      <c r="F5" s="2"/>
      <c r="G5" s="7"/>
      <c r="J5" s="7"/>
    </row>
    <row r="6" spans="1:10" ht="27.6">
      <c r="A6" s="96"/>
      <c r="C6" s="74" t="s">
        <v>2</v>
      </c>
      <c r="D6" s="74"/>
      <c r="E6" s="74"/>
      <c r="F6" s="74"/>
      <c r="G6" s="74"/>
      <c r="H6" s="74"/>
      <c r="I6" s="74"/>
      <c r="J6" s="7"/>
    </row>
    <row r="7" spans="1:10" ht="15.75" customHeight="1">
      <c r="A7" s="96"/>
      <c r="C7" s="75" t="s">
        <v>3</v>
      </c>
      <c r="D7" s="75"/>
      <c r="E7" s="75"/>
      <c r="F7" s="75"/>
      <c r="G7" s="75"/>
      <c r="H7" s="75"/>
      <c r="I7" s="75"/>
      <c r="J7" s="7"/>
    </row>
    <row r="8" spans="1:10" ht="15.75" customHeight="1">
      <c r="A8" s="96"/>
      <c r="C8" s="10"/>
      <c r="D8" s="10"/>
      <c r="E8" s="10"/>
      <c r="F8" s="10"/>
      <c r="G8" s="10"/>
      <c r="H8" s="10"/>
      <c r="I8" s="10"/>
      <c r="J8" s="7"/>
    </row>
    <row r="9" spans="1:10" ht="16.2" thickBot="1"/>
    <row r="10" spans="1:10" ht="16.5" customHeight="1" thickBot="1">
      <c r="B10" s="76" t="s">
        <v>4</v>
      </c>
      <c r="C10" s="11" t="s">
        <v>5</v>
      </c>
      <c r="D10" s="12" t="s">
        <v>6</v>
      </c>
      <c r="E10" s="78" t="s">
        <v>7</v>
      </c>
      <c r="F10" s="77" t="s">
        <v>8</v>
      </c>
      <c r="G10" s="77"/>
      <c r="H10" s="77"/>
      <c r="I10" s="112" t="s">
        <v>9</v>
      </c>
    </row>
    <row r="11" spans="1:10" ht="16.5" customHeight="1" thickBot="1">
      <c r="B11" s="76"/>
      <c r="C11" s="15" t="s">
        <v>10</v>
      </c>
      <c r="D11" s="16" t="s">
        <v>11</v>
      </c>
      <c r="E11" s="80" t="s">
        <v>12</v>
      </c>
      <c r="F11" s="18" t="s">
        <v>13</v>
      </c>
      <c r="G11" s="17" t="s">
        <v>14</v>
      </c>
      <c r="H11" s="18" t="s">
        <v>15</v>
      </c>
      <c r="I11" s="113" t="s">
        <v>16</v>
      </c>
    </row>
    <row r="12" spans="1:10" ht="15">
      <c r="B12" s="20"/>
      <c r="C12" s="105" t="s">
        <v>68</v>
      </c>
      <c r="D12" s="22"/>
      <c r="E12" s="22"/>
      <c r="F12" s="22"/>
      <c r="G12" s="22"/>
      <c r="H12" s="83"/>
      <c r="I12" s="82"/>
    </row>
    <row r="13" spans="1:10" ht="28.8">
      <c r="B13" s="31">
        <v>1</v>
      </c>
      <c r="C13" s="85" t="s">
        <v>86</v>
      </c>
      <c r="D13" s="28">
        <v>210</v>
      </c>
      <c r="E13" s="41">
        <f>(F13*4)+(G13*9)+(H13*4)</f>
        <v>356.72</v>
      </c>
      <c r="F13" s="92">
        <v>8.9</v>
      </c>
      <c r="G13" s="92">
        <v>11.4</v>
      </c>
      <c r="H13" s="92">
        <v>54.63</v>
      </c>
      <c r="I13" s="31">
        <v>171</v>
      </c>
    </row>
    <row r="14" spans="1:10" ht="15.6">
      <c r="B14" s="39">
        <v>2</v>
      </c>
      <c r="C14" s="33" t="s">
        <v>19</v>
      </c>
      <c r="D14" s="34">
        <v>40</v>
      </c>
      <c r="E14" s="35">
        <f>(F14*4)+(G14*9)+(H14*4)</f>
        <v>63.599999999999994</v>
      </c>
      <c r="F14" s="36">
        <v>2.4</v>
      </c>
      <c r="G14" s="36">
        <v>0.4</v>
      </c>
      <c r="H14" s="36">
        <v>12.6</v>
      </c>
      <c r="I14" s="37"/>
    </row>
    <row r="15" spans="1:10" ht="21.75" customHeight="1">
      <c r="B15" s="31">
        <v>3</v>
      </c>
      <c r="C15" s="38" t="s">
        <v>20</v>
      </c>
      <c r="D15" s="28">
        <v>10</v>
      </c>
      <c r="E15" s="29">
        <v>39</v>
      </c>
      <c r="F15" s="30">
        <v>2.5</v>
      </c>
      <c r="G15" s="30">
        <v>3.17</v>
      </c>
      <c r="H15" s="30"/>
      <c r="I15" s="39">
        <v>1</v>
      </c>
    </row>
    <row r="16" spans="1:10" ht="18.75" customHeight="1">
      <c r="B16" s="37">
        <v>4</v>
      </c>
      <c r="C16" s="27" t="s">
        <v>35</v>
      </c>
      <c r="D16" s="40">
        <v>200</v>
      </c>
      <c r="E16" s="150">
        <f>(F16*4)+(G16*9)+(H16*4)</f>
        <v>151.80000000000001</v>
      </c>
      <c r="F16" s="47">
        <v>3.58</v>
      </c>
      <c r="G16" s="47">
        <v>2.68</v>
      </c>
      <c r="H16" s="47">
        <v>28.34</v>
      </c>
      <c r="I16" s="151">
        <v>379</v>
      </c>
    </row>
    <row r="17" spans="2:9" ht="15.6">
      <c r="B17" s="31">
        <v>5</v>
      </c>
      <c r="C17" s="44" t="s">
        <v>22</v>
      </c>
      <c r="D17" s="45">
        <v>150</v>
      </c>
      <c r="E17" s="35">
        <v>78</v>
      </c>
      <c r="F17" s="46">
        <v>0.6</v>
      </c>
      <c r="G17" s="46"/>
      <c r="H17" s="46">
        <v>18.899999999999999</v>
      </c>
      <c r="I17" s="43">
        <v>338</v>
      </c>
    </row>
    <row r="18" spans="2:9" ht="15.6">
      <c r="B18" s="152"/>
      <c r="C18" s="27" t="s">
        <v>23</v>
      </c>
      <c r="D18" s="40">
        <f>SUM(D13:D17)</f>
        <v>610</v>
      </c>
      <c r="E18" s="41">
        <f>(F18*4)+(G18*9)+(H18*4)</f>
        <v>688.65000000000009</v>
      </c>
      <c r="F18" s="42">
        <f>SUM(F13:F17)</f>
        <v>17.980000000000004</v>
      </c>
      <c r="G18" s="42">
        <f>SUM(G13:G17)</f>
        <v>17.650000000000002</v>
      </c>
      <c r="H18" s="42">
        <f>SUM(H13:H17)</f>
        <v>114.47</v>
      </c>
      <c r="I18" s="31"/>
    </row>
    <row r="19" spans="2:9" ht="15.6">
      <c r="B19" s="39">
        <v>1</v>
      </c>
      <c r="C19" s="114" t="s">
        <v>77</v>
      </c>
      <c r="D19" s="120"/>
      <c r="E19" s="131"/>
      <c r="F19" s="120"/>
      <c r="G19" s="153"/>
      <c r="H19" s="154"/>
      <c r="I19" s="121"/>
    </row>
    <row r="20" spans="2:9" ht="15.6">
      <c r="B20" s="39">
        <v>2</v>
      </c>
      <c r="C20" s="38" t="s">
        <v>51</v>
      </c>
      <c r="D20" s="28">
        <v>60</v>
      </c>
      <c r="E20" s="41">
        <f>(F20*4)+(G20*9)+(H20*4)</f>
        <v>10.08</v>
      </c>
      <c r="F20" s="92">
        <v>0.48</v>
      </c>
      <c r="G20" s="92">
        <v>0</v>
      </c>
      <c r="H20" s="92">
        <v>2.04</v>
      </c>
      <c r="I20" s="39">
        <v>71</v>
      </c>
    </row>
    <row r="21" spans="2:9" ht="28.8">
      <c r="B21" s="39">
        <v>3</v>
      </c>
      <c r="C21" s="84" t="s">
        <v>87</v>
      </c>
      <c r="D21" s="28">
        <v>250</v>
      </c>
      <c r="E21" s="41">
        <f>(F21*4)+(G21*9)+(H21*4)</f>
        <v>163.27000000000001</v>
      </c>
      <c r="F21" s="55">
        <v>5.18</v>
      </c>
      <c r="G21" s="55">
        <v>5.35</v>
      </c>
      <c r="H21" s="55">
        <v>23.6</v>
      </c>
      <c r="I21" s="39">
        <v>102</v>
      </c>
    </row>
    <row r="22" spans="2:9" ht="18.75" customHeight="1">
      <c r="B22" s="39">
        <v>4</v>
      </c>
      <c r="C22" s="84" t="s">
        <v>88</v>
      </c>
      <c r="D22" s="28">
        <v>240</v>
      </c>
      <c r="E22" s="41">
        <f>(F22*4)+(G22*9)+(H22*4)</f>
        <v>358.9</v>
      </c>
      <c r="F22" s="55">
        <v>21.38</v>
      </c>
      <c r="G22" s="55">
        <v>14.54</v>
      </c>
      <c r="H22" s="55">
        <v>35.630000000000003</v>
      </c>
      <c r="I22" s="39">
        <v>259</v>
      </c>
    </row>
    <row r="23" spans="2:9" ht="19.5" customHeight="1">
      <c r="B23" s="39">
        <v>5</v>
      </c>
      <c r="C23" s="27" t="s">
        <v>29</v>
      </c>
      <c r="D23" s="28">
        <v>200</v>
      </c>
      <c r="E23" s="29">
        <v>101.6</v>
      </c>
      <c r="F23" s="55">
        <v>1</v>
      </c>
      <c r="G23" s="55">
        <v>0</v>
      </c>
      <c r="H23" s="55">
        <v>24.4</v>
      </c>
      <c r="I23" s="39">
        <v>389</v>
      </c>
    </row>
    <row r="24" spans="2:9" ht="18" customHeight="1">
      <c r="B24" s="39">
        <v>6</v>
      </c>
      <c r="C24" s="38" t="s">
        <v>30</v>
      </c>
      <c r="D24" s="28">
        <v>60</v>
      </c>
      <c r="E24" s="29">
        <f>(F24*4)+(G24*9)+(H24*4)</f>
        <v>128.94</v>
      </c>
      <c r="F24" s="55">
        <v>4.3499999999999996</v>
      </c>
      <c r="G24" s="55">
        <v>0.66</v>
      </c>
      <c r="H24" s="55">
        <v>26.4</v>
      </c>
      <c r="I24" s="39" t="s">
        <v>31</v>
      </c>
    </row>
    <row r="25" spans="2:9" ht="15">
      <c r="B25" s="32"/>
      <c r="C25" s="155" t="s">
        <v>23</v>
      </c>
      <c r="D25" s="62">
        <f>SUM(D20:D24)</f>
        <v>810</v>
      </c>
      <c r="E25" s="63">
        <f>(F25*4)+(G25*9)+(H25*4)</f>
        <v>762.79</v>
      </c>
      <c r="F25" s="62">
        <f>SUM(F19:F24)</f>
        <v>32.39</v>
      </c>
      <c r="G25" s="62">
        <f>SUM(G19:G24)</f>
        <v>20.55</v>
      </c>
      <c r="H25" s="62">
        <f>SUM(H19:H24)</f>
        <v>112.07</v>
      </c>
      <c r="I25" s="126"/>
    </row>
    <row r="30" spans="2:9" ht="15.6">
      <c r="C30" s="3" t="s">
        <v>42</v>
      </c>
    </row>
  </sheetData>
  <mergeCells count="4">
    <mergeCell ref="C6:I6"/>
    <mergeCell ref="C7:I7"/>
    <mergeCell ref="B10:B11"/>
    <mergeCell ref="F10:H10"/>
  </mergeCells>
  <pageMargins left="3.9370078740157521E-2" right="7.8740157480315029E-2" top="0.27559055118110204" bottom="0.59055118110236204" header="0.19685039370078702" footer="0.19685039370078702"/>
  <pageSetup paperSize="0" scale="95" fitToWidth="0" fitToHeight="0" pageOrder="overThenDown" orientation="portrait" useFirstPageNumber="1" horizontalDpi="0" verticalDpi="0" copies="0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ColWidth="9" defaultRowHeight="15.75"/>
  <cols>
    <col min="1" max="1" width="1.59765625" style="3" customWidth="1"/>
    <col min="2" max="2" width="5.69921875" style="8" customWidth="1"/>
    <col min="3" max="3" width="33.3984375" style="96" customWidth="1"/>
    <col min="4" max="4" width="10.69921875" style="3" customWidth="1"/>
    <col min="5" max="5" width="8.69921875" style="3" customWidth="1"/>
    <col min="6" max="6" width="8.5" style="3" customWidth="1"/>
    <col min="7" max="7" width="10.09765625" style="97" customWidth="1"/>
    <col min="8" max="8" width="7.59765625" style="97" customWidth="1"/>
    <col min="9" max="9" width="9" style="97" customWidth="1"/>
    <col min="10" max="10" width="10.8984375" style="97" customWidth="1"/>
    <col min="11" max="256" width="10.69921875" customWidth="1"/>
    <col min="257" max="257" width="9" customWidth="1"/>
  </cols>
  <sheetData>
    <row r="1" spans="1:10" ht="15">
      <c r="A1" s="101"/>
      <c r="B1" s="101"/>
      <c r="C1" s="2"/>
      <c r="D1" s="2"/>
      <c r="E1" s="2"/>
      <c r="F1"/>
      <c r="G1" s="3"/>
      <c r="H1" s="3"/>
      <c r="I1" s="95"/>
      <c r="J1" s="7"/>
    </row>
    <row r="2" spans="1:10" ht="27.6">
      <c r="A2" s="96"/>
      <c r="B2" s="5"/>
      <c r="C2" s="2"/>
      <c r="D2" s="2"/>
      <c r="E2" s="2"/>
      <c r="F2" s="6"/>
      <c r="G2" s="3" t="s">
        <v>0</v>
      </c>
      <c r="I2" s="3"/>
      <c r="J2" s="7"/>
    </row>
    <row r="3" spans="1:10" ht="27.6">
      <c r="A3" s="96"/>
      <c r="B3" s="5"/>
      <c r="C3" s="2"/>
      <c r="D3" s="2"/>
      <c r="E3" s="2"/>
      <c r="F3" s="6"/>
      <c r="G3" s="3" t="s">
        <v>1</v>
      </c>
      <c r="I3" s="3"/>
      <c r="J3" s="7"/>
    </row>
    <row r="4" spans="1:10" ht="27.6">
      <c r="A4" s="96"/>
      <c r="B4" s="5"/>
      <c r="C4" s="2"/>
      <c r="D4" s="2"/>
      <c r="E4" s="2"/>
      <c r="F4" s="6"/>
      <c r="G4" s="3"/>
      <c r="H4" s="3"/>
      <c r="I4" s="3"/>
      <c r="J4" s="7"/>
    </row>
    <row r="5" spans="1:10" ht="27.6">
      <c r="A5" s="96"/>
      <c r="B5" s="5"/>
      <c r="C5" s="2"/>
      <c r="D5" s="2"/>
      <c r="E5" s="2"/>
      <c r="F5" s="2"/>
      <c r="G5" s="7"/>
      <c r="H5" s="3"/>
      <c r="I5" s="3"/>
      <c r="J5" s="7"/>
    </row>
    <row r="6" spans="1:10" ht="27.6">
      <c r="A6" s="96"/>
      <c r="C6" s="159" t="s">
        <v>2</v>
      </c>
      <c r="D6" s="159"/>
      <c r="E6" s="9"/>
      <c r="F6" s="9"/>
      <c r="G6" s="9"/>
      <c r="H6" s="9"/>
      <c r="I6" s="9"/>
      <c r="J6" s="7"/>
    </row>
    <row r="7" spans="1:10" ht="15.75" customHeight="1">
      <c r="A7" s="96"/>
      <c r="C7" s="75" t="s">
        <v>89</v>
      </c>
      <c r="D7" s="75"/>
      <c r="E7" s="75"/>
      <c r="F7" s="75"/>
      <c r="G7" s="75"/>
      <c r="H7" s="75"/>
      <c r="I7" s="10"/>
      <c r="J7" s="7"/>
    </row>
    <row r="8" spans="1:10" ht="16.2" thickBot="1"/>
    <row r="9" spans="1:10" ht="15.6" thickBot="1">
      <c r="B9" s="76" t="s">
        <v>4</v>
      </c>
      <c r="C9" s="11" t="s">
        <v>5</v>
      </c>
      <c r="D9" s="12" t="s">
        <v>6</v>
      </c>
      <c r="E9" s="78" t="s">
        <v>7</v>
      </c>
      <c r="F9" s="77" t="s">
        <v>8</v>
      </c>
      <c r="G9" s="77"/>
      <c r="H9" s="77"/>
      <c r="I9" s="112" t="s">
        <v>9</v>
      </c>
    </row>
    <row r="10" spans="1:10" ht="15.6" thickBot="1">
      <c r="B10" s="76"/>
      <c r="C10" s="15" t="s">
        <v>10</v>
      </c>
      <c r="D10" s="16" t="s">
        <v>11</v>
      </c>
      <c r="E10" s="80" t="s">
        <v>12</v>
      </c>
      <c r="F10" s="18" t="s">
        <v>13</v>
      </c>
      <c r="G10" s="17" t="s">
        <v>14</v>
      </c>
      <c r="H10" s="18" t="s">
        <v>15</v>
      </c>
      <c r="I10" s="113" t="s">
        <v>16</v>
      </c>
    </row>
    <row r="11" spans="1:10" ht="15">
      <c r="B11" s="20"/>
      <c r="C11" s="105" t="s">
        <v>90</v>
      </c>
      <c r="D11" s="22"/>
      <c r="E11" s="22"/>
      <c r="F11" s="22"/>
      <c r="G11" s="22"/>
      <c r="H11" s="83"/>
      <c r="I11" s="82"/>
    </row>
    <row r="12" spans="1:10" ht="15.75" customHeight="1">
      <c r="B12" s="39">
        <v>1</v>
      </c>
      <c r="C12" s="84" t="s">
        <v>91</v>
      </c>
      <c r="D12" s="28">
        <v>170</v>
      </c>
      <c r="E12" s="41">
        <f>(F12*4)+(G12*9)+(H12*4)</f>
        <v>340.78999999999996</v>
      </c>
      <c r="F12" s="55">
        <v>19.670000000000002</v>
      </c>
      <c r="G12" s="55">
        <v>12.87</v>
      </c>
      <c r="H12" s="55">
        <v>36.57</v>
      </c>
      <c r="I12" s="39">
        <v>285</v>
      </c>
      <c r="J12" s="109"/>
    </row>
    <row r="13" spans="1:10" ht="21.75" customHeight="1">
      <c r="B13" s="31">
        <v>2</v>
      </c>
      <c r="C13" s="85" t="s">
        <v>92</v>
      </c>
      <c r="D13" s="40">
        <v>40</v>
      </c>
      <c r="E13" s="41">
        <f>(F13*4)+(G13*9)+(H13*4)</f>
        <v>124.5</v>
      </c>
      <c r="F13" s="55">
        <v>2.6</v>
      </c>
      <c r="G13" s="55">
        <v>5.7</v>
      </c>
      <c r="H13" s="55">
        <v>15.7</v>
      </c>
      <c r="I13" s="31">
        <v>1</v>
      </c>
    </row>
    <row r="14" spans="1:10" ht="15.6">
      <c r="B14" s="31">
        <v>3</v>
      </c>
      <c r="C14" s="27" t="s">
        <v>21</v>
      </c>
      <c r="D14" s="40">
        <v>200</v>
      </c>
      <c r="E14" s="41">
        <f>(F14*4)+(G14*9)+(H14*4)</f>
        <v>150.80000000000001</v>
      </c>
      <c r="F14" s="42">
        <v>3.76</v>
      </c>
      <c r="G14" s="42">
        <v>3.2</v>
      </c>
      <c r="H14" s="42">
        <v>26.74</v>
      </c>
      <c r="I14" s="31">
        <v>382</v>
      </c>
    </row>
    <row r="15" spans="1:10" ht="15.6">
      <c r="B15" s="116">
        <v>4</v>
      </c>
      <c r="C15" s="44" t="s">
        <v>22</v>
      </c>
      <c r="D15" s="45">
        <v>150</v>
      </c>
      <c r="E15" s="35">
        <v>78</v>
      </c>
      <c r="F15" s="46">
        <v>0.6</v>
      </c>
      <c r="G15" s="46"/>
      <c r="H15" s="46">
        <v>18.899999999999999</v>
      </c>
      <c r="I15" s="43">
        <v>338</v>
      </c>
    </row>
    <row r="16" spans="1:10" ht="15.6">
      <c r="B16" s="116"/>
      <c r="C16" s="27" t="s">
        <v>23</v>
      </c>
      <c r="D16" s="40">
        <f>SUM(D12:D15)</f>
        <v>560</v>
      </c>
      <c r="E16" s="63">
        <f>(F16*4)+(G16*9)+(H16*4)</f>
        <v>694.09</v>
      </c>
      <c r="F16" s="64">
        <f>SUM(F12:F15)</f>
        <v>26.630000000000003</v>
      </c>
      <c r="G16" s="64">
        <f>SUM(G12:G15)</f>
        <v>21.77</v>
      </c>
      <c r="H16" s="64">
        <f>SUM(H12:H15)</f>
        <v>97.91</v>
      </c>
      <c r="I16" s="31"/>
    </row>
    <row r="17" spans="2:9" ht="15.6">
      <c r="B17" s="31"/>
      <c r="C17" s="156" t="s">
        <v>93</v>
      </c>
      <c r="D17" s="40"/>
      <c r="E17" s="29"/>
      <c r="F17" s="47"/>
      <c r="G17" s="47"/>
      <c r="H17" s="47"/>
      <c r="I17" s="31"/>
    </row>
    <row r="18" spans="2:9" ht="15.6">
      <c r="B18" s="39">
        <v>1</v>
      </c>
      <c r="C18" s="38" t="s">
        <v>25</v>
      </c>
      <c r="D18" s="28">
        <v>60</v>
      </c>
      <c r="E18" s="29">
        <f t="shared" ref="E18:E24" si="0">(F18*4)+(G18*9)+(H18*4)</f>
        <v>15</v>
      </c>
      <c r="F18" s="55">
        <v>0.72</v>
      </c>
      <c r="G18" s="55">
        <v>0.12</v>
      </c>
      <c r="H18" s="55">
        <v>2.76</v>
      </c>
      <c r="I18" s="39">
        <v>71</v>
      </c>
    </row>
    <row r="19" spans="2:9" ht="15.6">
      <c r="B19" s="39">
        <v>2</v>
      </c>
      <c r="C19" s="84" t="s">
        <v>94</v>
      </c>
      <c r="D19" s="28">
        <v>250</v>
      </c>
      <c r="E19" s="41">
        <f t="shared" si="0"/>
        <v>108.37</v>
      </c>
      <c r="F19" s="92">
        <v>1.75</v>
      </c>
      <c r="G19" s="92">
        <v>4.93</v>
      </c>
      <c r="H19" s="92">
        <v>14.25</v>
      </c>
      <c r="I19" s="39">
        <v>99</v>
      </c>
    </row>
    <row r="20" spans="2:9" ht="15.6">
      <c r="B20" s="39">
        <v>3</v>
      </c>
      <c r="C20" s="84" t="s">
        <v>95</v>
      </c>
      <c r="D20" s="28">
        <v>100</v>
      </c>
      <c r="E20" s="41">
        <f t="shared" si="0"/>
        <v>204.40000000000003</v>
      </c>
      <c r="F20" s="55">
        <v>17.5</v>
      </c>
      <c r="G20" s="55">
        <v>12.4</v>
      </c>
      <c r="H20" s="55">
        <v>5.7</v>
      </c>
      <c r="I20" s="39">
        <v>250</v>
      </c>
    </row>
    <row r="21" spans="2:9" ht="15.6">
      <c r="B21" s="39">
        <v>4</v>
      </c>
      <c r="C21" s="38" t="s">
        <v>40</v>
      </c>
      <c r="D21" s="28">
        <v>150</v>
      </c>
      <c r="E21" s="29">
        <f t="shared" si="0"/>
        <v>251.79000000000002</v>
      </c>
      <c r="F21" s="55">
        <v>3.64</v>
      </c>
      <c r="G21" s="55">
        <v>8.8699999999999992</v>
      </c>
      <c r="H21" s="55">
        <v>39.35</v>
      </c>
      <c r="I21" s="39">
        <v>302</v>
      </c>
    </row>
    <row r="22" spans="2:9" ht="15.6">
      <c r="B22" s="39">
        <v>5</v>
      </c>
      <c r="C22" s="27" t="s">
        <v>41</v>
      </c>
      <c r="D22" s="28">
        <v>180</v>
      </c>
      <c r="E22" s="41">
        <f t="shared" si="0"/>
        <v>105.28</v>
      </c>
      <c r="F22" s="55">
        <v>0.22</v>
      </c>
      <c r="G22" s="55"/>
      <c r="H22" s="55">
        <v>26.1</v>
      </c>
      <c r="I22" s="39">
        <v>342</v>
      </c>
    </row>
    <row r="23" spans="2:9" ht="15.6">
      <c r="B23" s="93">
        <v>6</v>
      </c>
      <c r="C23" s="38" t="s">
        <v>30</v>
      </c>
      <c r="D23" s="28">
        <v>60</v>
      </c>
      <c r="E23" s="29">
        <f t="shared" si="0"/>
        <v>128.94</v>
      </c>
      <c r="F23" s="55">
        <v>4.3499999999999996</v>
      </c>
      <c r="G23" s="55">
        <v>0.66</v>
      </c>
      <c r="H23" s="55">
        <v>26.4</v>
      </c>
      <c r="I23" s="39" t="s">
        <v>31</v>
      </c>
    </row>
    <row r="24" spans="2:9" ht="15.6">
      <c r="B24" s="32"/>
      <c r="C24" s="157" t="s">
        <v>23</v>
      </c>
      <c r="D24" s="136">
        <f>SUM(D18:D23)</f>
        <v>800</v>
      </c>
      <c r="E24" s="137">
        <f t="shared" si="0"/>
        <v>813.78</v>
      </c>
      <c r="F24" s="138">
        <f>SUM(F18:F23)</f>
        <v>28.18</v>
      </c>
      <c r="G24" s="138">
        <f>SUM(G18:G23)</f>
        <v>26.98</v>
      </c>
      <c r="H24" s="138">
        <f>SUM(H18:H23)</f>
        <v>114.56</v>
      </c>
      <c r="I24" s="158"/>
    </row>
    <row r="25" spans="2:9" ht="15.6">
      <c r="C25" s="3"/>
      <c r="D25" s="8"/>
    </row>
    <row r="28" spans="2:9" ht="15.6">
      <c r="C28" s="110" t="s">
        <v>42</v>
      </c>
      <c r="D28" s="110"/>
      <c r="E28" s="110"/>
      <c r="F28" s="110"/>
      <c r="G28" s="110"/>
      <c r="H28" s="110"/>
      <c r="I28" s="110"/>
    </row>
  </sheetData>
  <mergeCells count="6">
    <mergeCell ref="A1:B1"/>
    <mergeCell ref="C6:D6"/>
    <mergeCell ref="C7:H7"/>
    <mergeCell ref="B9:B10"/>
    <mergeCell ref="F9:H9"/>
    <mergeCell ref="C28:I28"/>
  </mergeCells>
  <pageMargins left="3.9370078740157521E-2" right="7.8740157480315029E-2" top="0.27559055118110204" bottom="0.59055118110236204" header="0.19685039370078702" footer="0.19685039370078702"/>
  <pageSetup paperSize="0" scale="95" fitToWidth="0" fitToHeight="0" pageOrder="overThenDown" orientation="portrait" useFirstPageNumber="1" horizontalDpi="0" verticalDpi="0" copies="0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ColWidth="9" defaultRowHeight="15.15"/>
  <cols>
    <col min="1" max="1" width="4.8984375" style="3" customWidth="1"/>
    <col min="2" max="2" width="4.69921875" style="8" customWidth="1"/>
    <col min="3" max="3" width="30.59765625" style="3" customWidth="1"/>
    <col min="4" max="4" width="11" style="3" customWidth="1"/>
    <col min="5" max="5" width="8.69921875" style="3" customWidth="1"/>
    <col min="6" max="6" width="8" style="3" customWidth="1"/>
    <col min="7" max="7" width="10.09765625" style="3" customWidth="1"/>
    <col min="8" max="9" width="8.8984375" style="3" customWidth="1"/>
    <col min="10" max="10" width="10.8984375" style="3" customWidth="1"/>
    <col min="11" max="256" width="10.69921875" customWidth="1"/>
    <col min="257" max="257" width="9" customWidth="1"/>
  </cols>
  <sheetData>
    <row r="1" spans="1:11" ht="15">
      <c r="A1" s="101"/>
      <c r="B1" s="101"/>
      <c r="C1" s="2"/>
      <c r="D1" s="2"/>
      <c r="E1" s="2"/>
      <c r="F1"/>
      <c r="I1" s="95"/>
      <c r="J1" s="7"/>
    </row>
    <row r="2" spans="1:11" ht="27.6">
      <c r="A2" s="96"/>
      <c r="B2" s="5"/>
      <c r="C2" s="2"/>
      <c r="D2" s="2"/>
      <c r="E2" s="2"/>
      <c r="F2" s="6"/>
      <c r="G2" s="7"/>
      <c r="H2" s="3" t="s">
        <v>0</v>
      </c>
      <c r="J2" s="7"/>
    </row>
    <row r="3" spans="1:11" ht="27.6">
      <c r="A3" s="96"/>
      <c r="B3" s="5"/>
      <c r="C3" s="2"/>
      <c r="D3" s="2"/>
      <c r="E3" s="2"/>
      <c r="F3" s="6"/>
      <c r="G3" s="7"/>
      <c r="H3" s="3" t="s">
        <v>1</v>
      </c>
      <c r="J3" s="7"/>
    </row>
    <row r="4" spans="1:11" ht="27.6">
      <c r="A4" s="96"/>
      <c r="B4" s="5"/>
      <c r="C4" s="2"/>
      <c r="D4" s="2"/>
      <c r="E4" s="2"/>
      <c r="F4" s="6"/>
      <c r="J4" s="7"/>
    </row>
    <row r="5" spans="1:11" ht="27.6">
      <c r="A5" s="96"/>
      <c r="B5" s="5"/>
      <c r="C5" s="2"/>
      <c r="D5" s="2"/>
      <c r="E5" s="2"/>
      <c r="F5" s="2"/>
      <c r="G5" s="7"/>
      <c r="J5" s="7"/>
    </row>
    <row r="6" spans="1:11" ht="27.6">
      <c r="A6" s="96"/>
      <c r="C6" s="74" t="s">
        <v>2</v>
      </c>
      <c r="D6" s="74"/>
      <c r="E6" s="74"/>
      <c r="F6" s="74"/>
      <c r="G6" s="74"/>
      <c r="H6" s="74"/>
      <c r="I6" s="74"/>
      <c r="J6" s="7"/>
    </row>
    <row r="7" spans="1:11" ht="15.75" customHeight="1">
      <c r="A7" s="96"/>
      <c r="C7" s="75" t="s">
        <v>89</v>
      </c>
      <c r="D7" s="75"/>
      <c r="E7" s="75"/>
      <c r="F7" s="75"/>
      <c r="G7" s="75"/>
      <c r="H7" s="75"/>
      <c r="I7" s="127"/>
      <c r="J7" s="7"/>
    </row>
    <row r="8" spans="1:11" ht="15.6"/>
    <row r="9" spans="1:11" ht="16.2" thickBot="1">
      <c r="B9" s="66"/>
      <c r="C9" s="67"/>
      <c r="D9" s="67"/>
      <c r="E9" s="67"/>
      <c r="F9" s="67"/>
      <c r="G9" s="69"/>
      <c r="H9" s="67"/>
      <c r="I9" s="67"/>
      <c r="J9" s="67"/>
      <c r="K9" s="129"/>
    </row>
    <row r="10" spans="1:11" ht="16.2" thickBot="1">
      <c r="B10" s="76" t="s">
        <v>4</v>
      </c>
      <c r="C10" s="11" t="s">
        <v>5</v>
      </c>
      <c r="D10" s="12" t="s">
        <v>6</v>
      </c>
      <c r="E10" s="78" t="s">
        <v>7</v>
      </c>
      <c r="F10" s="77" t="s">
        <v>8</v>
      </c>
      <c r="G10" s="77"/>
      <c r="H10" s="77"/>
      <c r="I10" s="112" t="s">
        <v>9</v>
      </c>
      <c r="J10" s="67"/>
      <c r="K10" s="129"/>
    </row>
    <row r="11" spans="1:11" ht="16.2" thickBot="1">
      <c r="B11" s="76"/>
      <c r="C11" s="15" t="s">
        <v>10</v>
      </c>
      <c r="D11" s="16" t="s">
        <v>11</v>
      </c>
      <c r="E11" s="80" t="s">
        <v>12</v>
      </c>
      <c r="F11" s="18" t="s">
        <v>13</v>
      </c>
      <c r="G11" s="17" t="s">
        <v>14</v>
      </c>
      <c r="H11" s="18" t="s">
        <v>15</v>
      </c>
      <c r="I11" s="113" t="s">
        <v>16</v>
      </c>
      <c r="J11" s="67"/>
      <c r="K11" s="129"/>
    </row>
    <row r="12" spans="1:11" ht="15.6">
      <c r="B12" s="20"/>
      <c r="C12" s="105" t="s">
        <v>68</v>
      </c>
      <c r="D12" s="22"/>
      <c r="E12" s="22"/>
      <c r="F12" s="22"/>
      <c r="G12" s="22"/>
      <c r="H12" s="83"/>
      <c r="I12" s="82"/>
      <c r="J12" s="67"/>
      <c r="K12" s="129"/>
    </row>
    <row r="13" spans="1:11" ht="15.6">
      <c r="B13" s="39">
        <v>1</v>
      </c>
      <c r="C13" s="27" t="s">
        <v>96</v>
      </c>
      <c r="D13" s="28">
        <v>210</v>
      </c>
      <c r="E13" s="41">
        <f>(F13*4)+(G13*9)+(H13*4)</f>
        <v>356.72</v>
      </c>
      <c r="F13" s="92">
        <v>8.9</v>
      </c>
      <c r="G13" s="92">
        <v>11.4</v>
      </c>
      <c r="H13" s="92">
        <v>54.63</v>
      </c>
      <c r="I13" s="31">
        <v>181</v>
      </c>
      <c r="J13" s="67"/>
      <c r="K13" s="129"/>
    </row>
    <row r="14" spans="1:11" ht="15.6">
      <c r="B14" s="39">
        <v>2</v>
      </c>
      <c r="C14" s="33" t="s">
        <v>19</v>
      </c>
      <c r="D14" s="34">
        <v>40</v>
      </c>
      <c r="E14" s="35">
        <f>(F14*4)+(G14*9)+(H14*4)</f>
        <v>63.599999999999994</v>
      </c>
      <c r="F14" s="36">
        <v>2.4</v>
      </c>
      <c r="G14" s="36">
        <v>0.4</v>
      </c>
      <c r="H14" s="36">
        <v>12.6</v>
      </c>
      <c r="I14" s="37"/>
    </row>
    <row r="15" spans="1:11" ht="15.6">
      <c r="B15" s="31">
        <v>3</v>
      </c>
      <c r="C15" s="38" t="s">
        <v>20</v>
      </c>
      <c r="D15" s="28">
        <v>10</v>
      </c>
      <c r="E15" s="29">
        <v>39</v>
      </c>
      <c r="F15" s="30">
        <v>2.5</v>
      </c>
      <c r="G15" s="30">
        <v>3.17</v>
      </c>
      <c r="H15" s="30"/>
      <c r="I15" s="39">
        <v>1</v>
      </c>
    </row>
    <row r="16" spans="1:11" ht="15.6">
      <c r="B16" s="37">
        <v>4</v>
      </c>
      <c r="C16" s="27" t="s">
        <v>97</v>
      </c>
      <c r="D16" s="40">
        <v>200</v>
      </c>
      <c r="E16" s="29">
        <f>(F16*4)+(G16*9)+(H16*4)</f>
        <v>150.80000000000001</v>
      </c>
      <c r="F16" s="47">
        <v>3.76</v>
      </c>
      <c r="G16" s="47">
        <v>3.2</v>
      </c>
      <c r="H16" s="47">
        <v>26.74</v>
      </c>
      <c r="I16" s="31">
        <v>382</v>
      </c>
    </row>
    <row r="17" spans="2:9" ht="15.6">
      <c r="B17" s="116">
        <v>5</v>
      </c>
      <c r="C17" s="44" t="s">
        <v>22</v>
      </c>
      <c r="D17" s="45">
        <v>150</v>
      </c>
      <c r="E17" s="35">
        <v>78</v>
      </c>
      <c r="F17" s="46">
        <v>0.6</v>
      </c>
      <c r="G17" s="46"/>
      <c r="H17" s="46">
        <v>18.899999999999999</v>
      </c>
      <c r="I17" s="43">
        <v>338</v>
      </c>
    </row>
    <row r="18" spans="2:9" ht="15.6">
      <c r="B18" s="31"/>
      <c r="C18" s="27" t="s">
        <v>23</v>
      </c>
      <c r="D18" s="40">
        <f>SUM(D13:D17)</f>
        <v>610</v>
      </c>
      <c r="E18" s="41">
        <f>(F18*4)+(G18*9)+(H18*4)</f>
        <v>687.65000000000009</v>
      </c>
      <c r="F18" s="42">
        <f>SUM(F13:F17)</f>
        <v>18.160000000000004</v>
      </c>
      <c r="G18" s="42">
        <f>SUM(G13:G17)</f>
        <v>18.170000000000002</v>
      </c>
      <c r="H18" s="42">
        <f>SUM(H13:H17)</f>
        <v>112.87</v>
      </c>
      <c r="I18" s="31"/>
    </row>
    <row r="19" spans="2:9" ht="15.6">
      <c r="B19" s="152"/>
      <c r="C19" s="114" t="s">
        <v>77</v>
      </c>
      <c r="D19" s="120"/>
      <c r="E19" s="131"/>
      <c r="F19" s="120"/>
      <c r="G19" s="153"/>
      <c r="H19" s="154"/>
      <c r="I19" s="121"/>
    </row>
    <row r="20" spans="2:9" ht="15.6">
      <c r="B20" s="39">
        <v>1</v>
      </c>
      <c r="C20" s="38" t="s">
        <v>51</v>
      </c>
      <c r="D20" s="28">
        <v>60</v>
      </c>
      <c r="E20" s="41">
        <f t="shared" ref="E20:E26" si="0">(F20*4)+(G20*9)+(H20*4)</f>
        <v>10.08</v>
      </c>
      <c r="F20" s="107">
        <v>0.48</v>
      </c>
      <c r="G20" s="107">
        <v>0</v>
      </c>
      <c r="H20" s="107">
        <v>2.04</v>
      </c>
      <c r="I20" s="39">
        <v>71</v>
      </c>
    </row>
    <row r="21" spans="2:9" ht="28.8">
      <c r="B21" s="39">
        <v>2</v>
      </c>
      <c r="C21" s="84" t="s">
        <v>98</v>
      </c>
      <c r="D21" s="28">
        <v>250</v>
      </c>
      <c r="E21" s="41">
        <f t="shared" si="0"/>
        <v>116.55</v>
      </c>
      <c r="F21" s="107">
        <v>2.2000000000000002</v>
      </c>
      <c r="G21" s="107">
        <v>2.83</v>
      </c>
      <c r="H21" s="107">
        <v>20.57</v>
      </c>
      <c r="I21" s="39">
        <v>101</v>
      </c>
    </row>
    <row r="22" spans="2:9" ht="15.6">
      <c r="B22" s="39">
        <v>3</v>
      </c>
      <c r="C22" s="84" t="s">
        <v>99</v>
      </c>
      <c r="D22" s="28">
        <v>100</v>
      </c>
      <c r="E22" s="41">
        <f t="shared" si="0"/>
        <v>166.3</v>
      </c>
      <c r="F22" s="160">
        <v>8.9</v>
      </c>
      <c r="G22" s="160">
        <v>9.9</v>
      </c>
      <c r="H22" s="160">
        <v>10.4</v>
      </c>
      <c r="I22" s="39">
        <v>277</v>
      </c>
    </row>
    <row r="23" spans="2:9" ht="15.6">
      <c r="B23" s="39">
        <v>4</v>
      </c>
      <c r="C23" s="38" t="s">
        <v>47</v>
      </c>
      <c r="D23" s="28">
        <v>150</v>
      </c>
      <c r="E23" s="41">
        <f t="shared" si="0"/>
        <v>169.95999999999998</v>
      </c>
      <c r="F23" s="55">
        <v>3.17</v>
      </c>
      <c r="G23" s="55">
        <v>9.1999999999999993</v>
      </c>
      <c r="H23" s="55">
        <v>18.62</v>
      </c>
      <c r="I23" s="39">
        <v>312</v>
      </c>
    </row>
    <row r="24" spans="2:9" ht="15.6">
      <c r="B24" s="39">
        <v>5</v>
      </c>
      <c r="C24" s="27" t="s">
        <v>41</v>
      </c>
      <c r="D24" s="28">
        <v>180</v>
      </c>
      <c r="E24" s="41">
        <f t="shared" si="0"/>
        <v>105.28</v>
      </c>
      <c r="F24" s="55">
        <v>0.22</v>
      </c>
      <c r="G24" s="55"/>
      <c r="H24" s="55">
        <v>26.1</v>
      </c>
      <c r="I24" s="39">
        <v>342</v>
      </c>
    </row>
    <row r="25" spans="2:9" ht="15.6">
      <c r="B25" s="39">
        <v>6</v>
      </c>
      <c r="C25" s="38" t="s">
        <v>30</v>
      </c>
      <c r="D25" s="28">
        <v>60</v>
      </c>
      <c r="E25" s="29">
        <f t="shared" si="0"/>
        <v>128.94</v>
      </c>
      <c r="F25" s="55">
        <v>4.3499999999999996</v>
      </c>
      <c r="G25" s="55">
        <v>0.66</v>
      </c>
      <c r="H25" s="55">
        <v>26.4</v>
      </c>
      <c r="I25" s="39" t="s">
        <v>31</v>
      </c>
    </row>
    <row r="26" spans="2:9" ht="15">
      <c r="B26" s="32"/>
      <c r="C26" s="108" t="s">
        <v>23</v>
      </c>
      <c r="D26" s="62">
        <f>SUM(D20:D25)</f>
        <v>800</v>
      </c>
      <c r="E26" s="63">
        <f t="shared" si="0"/>
        <v>697.11</v>
      </c>
      <c r="F26" s="62">
        <f>SUM(F19:F25)</f>
        <v>19.32</v>
      </c>
      <c r="G26" s="62">
        <f>SUM(G19:G25)</f>
        <v>22.59</v>
      </c>
      <c r="H26" s="62">
        <f>SUM(H19:H25)</f>
        <v>104.13</v>
      </c>
      <c r="I26" s="99"/>
    </row>
    <row r="27" spans="2:9" ht="15.6">
      <c r="B27" s="66"/>
      <c r="C27" s="67"/>
      <c r="D27" s="67"/>
      <c r="E27" s="67"/>
      <c r="F27" s="67"/>
      <c r="G27" s="67"/>
      <c r="H27" s="67"/>
      <c r="I27" s="67"/>
    </row>
    <row r="28" spans="2:9" ht="15.6">
      <c r="B28" s="66"/>
      <c r="C28" s="67"/>
      <c r="D28" s="67"/>
      <c r="E28" s="67"/>
      <c r="F28" s="67"/>
      <c r="G28" s="67"/>
      <c r="H28" s="67"/>
      <c r="I28" s="67"/>
    </row>
    <row r="29" spans="2:9" ht="15.6">
      <c r="B29" s="66"/>
      <c r="C29" s="67" t="s">
        <v>42</v>
      </c>
      <c r="D29" s="67"/>
      <c r="E29" s="67"/>
      <c r="F29" s="67"/>
      <c r="G29" s="67"/>
      <c r="H29" s="67"/>
      <c r="I29" s="67"/>
    </row>
    <row r="30" spans="2:9" ht="15.6">
      <c r="B30" s="129"/>
      <c r="C30" s="67"/>
      <c r="D30" s="66"/>
      <c r="E30" s="67"/>
      <c r="F30" s="67"/>
      <c r="G30" s="67"/>
      <c r="H30" s="67"/>
      <c r="I30" s="67"/>
    </row>
    <row r="31" spans="2:9" ht="15.6"/>
    <row r="32" spans="2:9" ht="15.6"/>
  </sheetData>
  <mergeCells count="5">
    <mergeCell ref="A1:B1"/>
    <mergeCell ref="C6:I6"/>
    <mergeCell ref="C7:H7"/>
    <mergeCell ref="B10:B11"/>
    <mergeCell ref="F10:H10"/>
  </mergeCells>
  <pageMargins left="3.9370078740157521E-2" right="7.8740157480315029E-2" top="0.27559055118110204" bottom="0.59055118110236204" header="0.19685039370078702" footer="0.19685039370078702"/>
  <pageSetup paperSize="0" scale="95" fitToWidth="0" fitToHeight="0" pageOrder="overThenDown" orientation="portrait" useFirstPageNumber="1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ColWidth="9" defaultRowHeight="14.25"/>
  <cols>
    <col min="1" max="1" width="2.09765625" style="3" customWidth="1"/>
    <col min="2" max="2" width="4.8984375" style="8" customWidth="1"/>
    <col min="3" max="3" width="35.3984375" style="3" customWidth="1"/>
    <col min="4" max="4" width="11" style="3" customWidth="1"/>
    <col min="5" max="5" width="8.8984375" style="3" customWidth="1"/>
    <col min="6" max="6" width="7.69921875" style="3" customWidth="1"/>
    <col min="7" max="7" width="8.69921875" style="3" customWidth="1"/>
    <col min="8" max="9" width="8.8984375" style="3" customWidth="1"/>
    <col min="10" max="10" width="10.8984375" style="3" customWidth="1"/>
    <col min="11" max="256" width="10.69921875" customWidth="1"/>
    <col min="257" max="257" width="9" customWidth="1"/>
  </cols>
  <sheetData>
    <row r="1" spans="1:11" ht="15">
      <c r="A1" s="101"/>
      <c r="B1" s="101"/>
      <c r="C1" s="2"/>
      <c r="D1" s="2"/>
      <c r="E1" s="2"/>
      <c r="F1"/>
      <c r="I1" s="95"/>
      <c r="J1" s="7"/>
    </row>
    <row r="2" spans="1:11" ht="27.6">
      <c r="A2" s="96"/>
      <c r="B2" s="5"/>
      <c r="C2" s="2"/>
      <c r="D2" s="2"/>
      <c r="E2" s="2"/>
      <c r="F2" s="6"/>
      <c r="G2" s="7"/>
      <c r="H2" s="3" t="s">
        <v>0</v>
      </c>
      <c r="J2" s="7"/>
    </row>
    <row r="3" spans="1:11" ht="27.6">
      <c r="A3" s="96"/>
      <c r="B3" s="5"/>
      <c r="C3" s="2"/>
      <c r="D3" s="2"/>
      <c r="E3" s="2"/>
      <c r="F3" s="6"/>
      <c r="G3" s="7"/>
      <c r="H3" s="3" t="s">
        <v>1</v>
      </c>
      <c r="J3" s="7"/>
    </row>
    <row r="4" spans="1:11" ht="27.6">
      <c r="A4" s="96"/>
      <c r="B4" s="5"/>
      <c r="C4" s="2"/>
      <c r="D4" s="2"/>
      <c r="E4" s="2"/>
      <c r="F4" s="6"/>
      <c r="J4" s="7"/>
    </row>
    <row r="5" spans="1:11" ht="27.6">
      <c r="A5" s="96"/>
      <c r="B5" s="5"/>
      <c r="C5" s="2"/>
      <c r="D5" s="2"/>
      <c r="E5" s="2"/>
      <c r="F5" s="2"/>
      <c r="G5" s="7"/>
      <c r="J5" s="7"/>
    </row>
    <row r="6" spans="1:11" ht="27.6">
      <c r="A6" s="96"/>
      <c r="C6" s="74" t="s">
        <v>2</v>
      </c>
      <c r="D6" s="74"/>
      <c r="E6" s="74"/>
      <c r="F6" s="74"/>
      <c r="G6" s="74"/>
      <c r="H6" s="74"/>
      <c r="I6" s="74"/>
      <c r="J6" s="7"/>
    </row>
    <row r="7" spans="1:11" ht="15.75" customHeight="1">
      <c r="A7" s="96"/>
      <c r="C7" s="75" t="s">
        <v>64</v>
      </c>
      <c r="D7" s="75"/>
      <c r="E7" s="75"/>
      <c r="F7" s="75"/>
      <c r="G7" s="75"/>
      <c r="H7" s="75"/>
      <c r="I7" s="75"/>
      <c r="J7" s="7"/>
    </row>
    <row r="8" spans="1:11" ht="15.6"/>
    <row r="9" spans="1:11" ht="16.2" thickBot="1">
      <c r="B9" s="66"/>
      <c r="C9" s="67"/>
      <c r="D9" s="67"/>
      <c r="E9" s="67"/>
      <c r="F9" s="67"/>
      <c r="G9" s="67"/>
      <c r="H9" s="67"/>
      <c r="I9" s="67"/>
      <c r="J9" s="67"/>
      <c r="K9" s="129"/>
    </row>
    <row r="10" spans="1:11" ht="16.2" thickBot="1">
      <c r="B10" s="76" t="s">
        <v>4</v>
      </c>
      <c r="C10" s="11" t="s">
        <v>5</v>
      </c>
      <c r="D10" s="12" t="s">
        <v>6</v>
      </c>
      <c r="E10" s="78" t="s">
        <v>7</v>
      </c>
      <c r="F10" s="77" t="s">
        <v>8</v>
      </c>
      <c r="G10" s="77"/>
      <c r="H10" s="77"/>
      <c r="I10" s="112" t="s">
        <v>9</v>
      </c>
      <c r="J10" s="67"/>
      <c r="K10" s="129"/>
    </row>
    <row r="11" spans="1:11" ht="16.2" thickBot="1">
      <c r="B11" s="76"/>
      <c r="C11" s="15" t="s">
        <v>10</v>
      </c>
      <c r="D11" s="16" t="s">
        <v>11</v>
      </c>
      <c r="E11" s="80" t="s">
        <v>12</v>
      </c>
      <c r="F11" s="18" t="s">
        <v>13</v>
      </c>
      <c r="G11" s="17" t="s">
        <v>14</v>
      </c>
      <c r="H11" s="18" t="s">
        <v>15</v>
      </c>
      <c r="I11" s="113" t="s">
        <v>16</v>
      </c>
      <c r="J11" s="67"/>
      <c r="K11" s="129"/>
    </row>
    <row r="12" spans="1:11" ht="15.6">
      <c r="B12" s="20"/>
      <c r="C12" s="105" t="s">
        <v>68</v>
      </c>
      <c r="D12" s="22"/>
      <c r="E12" s="22"/>
      <c r="F12" s="22"/>
      <c r="G12" s="22"/>
      <c r="H12" s="83"/>
      <c r="I12" s="82"/>
      <c r="J12" s="67"/>
      <c r="K12" s="129"/>
    </row>
    <row r="13" spans="1:11" ht="15.6">
      <c r="B13" s="39">
        <v>1</v>
      </c>
      <c r="C13" s="157" t="s">
        <v>100</v>
      </c>
      <c r="D13" s="161">
        <v>175</v>
      </c>
      <c r="E13" s="162">
        <f>(F13*4)+(G13*9)+(H13*4)</f>
        <v>315.52</v>
      </c>
      <c r="F13" s="163">
        <v>11.48</v>
      </c>
      <c r="G13" s="163">
        <v>14.4</v>
      </c>
      <c r="H13" s="163">
        <v>35</v>
      </c>
      <c r="I13" s="164">
        <v>204</v>
      </c>
    </row>
    <row r="14" spans="1:11" ht="15.6">
      <c r="B14" s="31">
        <v>2</v>
      </c>
      <c r="C14" s="27" t="s">
        <v>35</v>
      </c>
      <c r="D14" s="40">
        <v>200</v>
      </c>
      <c r="E14" s="29">
        <f>(F14*4)+(G14*9)+(H14*4)</f>
        <v>151.80000000000001</v>
      </c>
      <c r="F14" s="47">
        <v>3.58</v>
      </c>
      <c r="G14" s="47">
        <v>2.68</v>
      </c>
      <c r="H14" s="47">
        <v>28.34</v>
      </c>
      <c r="I14" s="31">
        <v>379</v>
      </c>
    </row>
    <row r="15" spans="1:11" ht="15.6">
      <c r="B15" s="31">
        <v>3</v>
      </c>
      <c r="C15" s="33" t="s">
        <v>19</v>
      </c>
      <c r="D15" s="34">
        <v>40</v>
      </c>
      <c r="E15" s="35">
        <f>(F15*4)+(G15*9)+(H15*4)</f>
        <v>63.599999999999994</v>
      </c>
      <c r="F15" s="36">
        <v>2.4</v>
      </c>
      <c r="G15" s="36">
        <v>0.4</v>
      </c>
      <c r="H15" s="36">
        <v>12.6</v>
      </c>
      <c r="I15" s="37" t="s">
        <v>31</v>
      </c>
    </row>
    <row r="16" spans="1:11" ht="15.6">
      <c r="B16" s="39">
        <v>4</v>
      </c>
      <c r="C16" s="44" t="s">
        <v>22</v>
      </c>
      <c r="D16" s="45">
        <v>150</v>
      </c>
      <c r="E16" s="35">
        <v>78</v>
      </c>
      <c r="F16" s="46">
        <v>0.6</v>
      </c>
      <c r="G16" s="46"/>
      <c r="H16" s="46">
        <v>18.899999999999999</v>
      </c>
      <c r="I16" s="43">
        <v>338</v>
      </c>
    </row>
    <row r="17" spans="2:9" ht="15.6">
      <c r="B17" s="31"/>
      <c r="C17" s="27" t="s">
        <v>23</v>
      </c>
      <c r="D17" s="40">
        <f>SUM(D13:D16)</f>
        <v>565</v>
      </c>
      <c r="E17" s="41">
        <f>(F17*4)+(G17*9)+(H17*4)</f>
        <v>530.91999999999996</v>
      </c>
      <c r="F17" s="42">
        <f>SUM(F12:F15)</f>
        <v>17.46</v>
      </c>
      <c r="G17" s="42">
        <f>SUM(G12:G15)</f>
        <v>17.48</v>
      </c>
      <c r="H17" s="42">
        <f>SUM(H12:H15)</f>
        <v>75.94</v>
      </c>
      <c r="I17" s="31"/>
    </row>
    <row r="18" spans="2:9" ht="15.6">
      <c r="B18" s="152"/>
      <c r="C18" s="114" t="s">
        <v>77</v>
      </c>
      <c r="D18" s="120"/>
      <c r="E18" s="131"/>
      <c r="F18" s="120"/>
      <c r="G18" s="153"/>
      <c r="H18" s="154"/>
      <c r="I18" s="121"/>
    </row>
    <row r="19" spans="2:9" ht="15.6">
      <c r="B19" s="39">
        <v>1</v>
      </c>
      <c r="C19" s="38" t="s">
        <v>25</v>
      </c>
      <c r="D19" s="28">
        <v>60</v>
      </c>
      <c r="E19" s="41">
        <f t="shared" ref="E19:E24" si="0">(F19*4)+(G19*9)+(H19*4)</f>
        <v>13.919999999999998</v>
      </c>
      <c r="F19" s="55">
        <v>0.72</v>
      </c>
      <c r="G19" s="55"/>
      <c r="H19" s="55">
        <v>2.76</v>
      </c>
      <c r="I19" s="39"/>
    </row>
    <row r="20" spans="2:9" ht="15.6">
      <c r="B20" s="39">
        <v>2</v>
      </c>
      <c r="C20" s="84" t="s">
        <v>101</v>
      </c>
      <c r="D20" s="28">
        <v>250</v>
      </c>
      <c r="E20" s="41">
        <f t="shared" si="0"/>
        <v>94.64</v>
      </c>
      <c r="F20" s="55">
        <v>2.08</v>
      </c>
      <c r="G20" s="55">
        <v>5</v>
      </c>
      <c r="H20" s="55">
        <v>10.33</v>
      </c>
      <c r="I20" s="39">
        <v>93</v>
      </c>
    </row>
    <row r="21" spans="2:9" ht="15.6">
      <c r="B21" s="39">
        <v>3</v>
      </c>
      <c r="C21" s="38" t="s">
        <v>102</v>
      </c>
      <c r="D21" s="28">
        <v>110</v>
      </c>
      <c r="E21" s="29">
        <f t="shared" si="0"/>
        <v>234.61</v>
      </c>
      <c r="F21" s="55">
        <v>13.81</v>
      </c>
      <c r="G21" s="55">
        <v>12.93</v>
      </c>
      <c r="H21" s="55">
        <v>15.75</v>
      </c>
      <c r="I21" s="39">
        <v>271</v>
      </c>
    </row>
    <row r="22" spans="2:9" ht="15.6">
      <c r="B22" s="39">
        <v>4</v>
      </c>
      <c r="C22" s="38" t="s">
        <v>28</v>
      </c>
      <c r="D22" s="28">
        <v>150</v>
      </c>
      <c r="E22" s="29">
        <f t="shared" si="0"/>
        <v>249.54000000000002</v>
      </c>
      <c r="F22" s="55">
        <v>7.51</v>
      </c>
      <c r="G22" s="55">
        <v>6.3</v>
      </c>
      <c r="H22" s="55">
        <v>40.700000000000003</v>
      </c>
      <c r="I22" s="39">
        <v>302</v>
      </c>
    </row>
    <row r="23" spans="2:9" ht="15.6">
      <c r="B23" s="39">
        <v>5</v>
      </c>
      <c r="C23" s="27" t="s">
        <v>103</v>
      </c>
      <c r="D23" s="28">
        <v>180</v>
      </c>
      <c r="E23" s="41">
        <f t="shared" si="0"/>
        <v>105.28</v>
      </c>
      <c r="F23" s="55">
        <v>0.22</v>
      </c>
      <c r="G23" s="55"/>
      <c r="H23" s="55">
        <v>26.1</v>
      </c>
      <c r="I23" s="39">
        <v>342</v>
      </c>
    </row>
    <row r="24" spans="2:9" ht="15.6">
      <c r="B24" s="39">
        <v>6</v>
      </c>
      <c r="C24" s="38" t="s">
        <v>30</v>
      </c>
      <c r="D24" s="28">
        <v>60</v>
      </c>
      <c r="E24" s="29">
        <f t="shared" si="0"/>
        <v>128.94</v>
      </c>
      <c r="F24" s="55">
        <v>4.3499999999999996</v>
      </c>
      <c r="G24" s="55">
        <v>0.66</v>
      </c>
      <c r="H24" s="55">
        <v>26.4</v>
      </c>
      <c r="I24" s="39" t="s">
        <v>31</v>
      </c>
    </row>
    <row r="25" spans="2:9" ht="15">
      <c r="B25" s="32"/>
      <c r="C25" s="108" t="s">
        <v>23</v>
      </c>
      <c r="D25" s="62">
        <f>SUM(D19:D24)</f>
        <v>810</v>
      </c>
      <c r="E25" s="63">
        <f>SUM(E18:E24)</f>
        <v>826.93000000000006</v>
      </c>
      <c r="F25" s="62">
        <f>SUM(F18:F24)</f>
        <v>28.689999999999998</v>
      </c>
      <c r="G25" s="62">
        <f>SUM(G18:G24)</f>
        <v>24.89</v>
      </c>
      <c r="H25" s="62">
        <f>SUM(H18:H24)</f>
        <v>122.04000000000002</v>
      </c>
      <c r="I25" s="126"/>
    </row>
    <row r="26" spans="2:9" ht="15">
      <c r="B26" s="165"/>
      <c r="C26" s="166"/>
      <c r="D26" s="167"/>
      <c r="E26" s="168"/>
      <c r="F26" s="167"/>
      <c r="G26" s="167"/>
      <c r="H26" s="167"/>
      <c r="I26" s="169"/>
    </row>
    <row r="27" spans="2:9" ht="15">
      <c r="B27" s="165"/>
      <c r="C27" s="166"/>
      <c r="D27" s="167"/>
      <c r="E27" s="168"/>
      <c r="F27" s="167"/>
      <c r="G27" s="167"/>
      <c r="H27" s="167"/>
      <c r="I27" s="169"/>
    </row>
    <row r="28" spans="2:9" ht="15.6">
      <c r="B28" s="66"/>
      <c r="C28" s="67"/>
      <c r="D28" s="67"/>
      <c r="E28" s="67"/>
      <c r="F28" s="67"/>
      <c r="G28" s="67"/>
      <c r="H28" s="67"/>
      <c r="I28" s="67"/>
    </row>
    <row r="29" spans="2:9" ht="15.6">
      <c r="B29" s="66"/>
      <c r="C29" s="67" t="s">
        <v>42</v>
      </c>
      <c r="D29" s="67"/>
      <c r="E29" s="67"/>
      <c r="F29" s="67"/>
      <c r="G29" s="67"/>
      <c r="H29" s="67"/>
      <c r="I29" s="67"/>
    </row>
    <row r="30" spans="2:9" ht="15.6">
      <c r="B30" s="129"/>
      <c r="C30" s="67"/>
      <c r="D30" s="66"/>
      <c r="E30" s="67"/>
      <c r="F30" s="67"/>
      <c r="G30" s="67"/>
      <c r="H30" s="67"/>
      <c r="I30" s="67"/>
    </row>
  </sheetData>
  <mergeCells count="5">
    <mergeCell ref="A1:B1"/>
    <mergeCell ref="C6:I6"/>
    <mergeCell ref="C7:I7"/>
    <mergeCell ref="B10:B11"/>
    <mergeCell ref="F10:H10"/>
  </mergeCells>
  <pageMargins left="3.9370078740157521E-2" right="7.8740157480315029E-2" top="0.27559055118110198" bottom="0.59055118110236182" header="0" footer="0"/>
  <pageSetup paperSize="0" scale="90" fitToWidth="0" fitToHeight="0" pageOrder="overThenDown" orientation="portrait" useFirstPageNumber="1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ColWidth="9" defaultRowHeight="14.25"/>
  <cols>
    <col min="1" max="1" width="4.8984375" style="3" customWidth="1"/>
    <col min="2" max="2" width="5.69921875" style="8" customWidth="1"/>
    <col min="3" max="3" width="34" style="3" customWidth="1"/>
    <col min="4" max="4" width="11" style="3" customWidth="1"/>
    <col min="5" max="5" width="8.59765625" style="3" customWidth="1"/>
    <col min="6" max="6" width="8.19921875" style="3" customWidth="1"/>
    <col min="7" max="7" width="8.09765625" style="3" customWidth="1"/>
    <col min="8" max="9" width="8.8984375" style="3" customWidth="1"/>
    <col min="10" max="10" width="10.8984375" style="3" customWidth="1"/>
    <col min="11" max="256" width="10.69921875" customWidth="1"/>
    <col min="257" max="257" width="9" customWidth="1"/>
  </cols>
  <sheetData>
    <row r="1" spans="1:11" ht="15">
      <c r="A1" s="101"/>
      <c r="B1" s="101"/>
      <c r="C1" s="2"/>
      <c r="D1" s="2"/>
      <c r="E1" s="2"/>
      <c r="F1"/>
      <c r="I1" s="95"/>
      <c r="J1" s="7"/>
    </row>
    <row r="2" spans="1:11" ht="27.6">
      <c r="A2" s="96"/>
      <c r="B2" s="5"/>
      <c r="C2" s="2"/>
      <c r="D2" s="2"/>
      <c r="E2" s="2"/>
      <c r="F2" s="6"/>
      <c r="G2" s="7"/>
      <c r="H2" s="3" t="s">
        <v>0</v>
      </c>
      <c r="J2" s="7"/>
    </row>
    <row r="3" spans="1:11" ht="27.6">
      <c r="A3" s="96"/>
      <c r="B3" s="5"/>
      <c r="C3" s="2"/>
      <c r="D3" s="2"/>
      <c r="E3" s="2"/>
      <c r="F3" s="6"/>
      <c r="G3" s="7"/>
      <c r="H3" s="3" t="s">
        <v>1</v>
      </c>
      <c r="J3" s="7"/>
    </row>
    <row r="4" spans="1:11" ht="27.6">
      <c r="A4" s="96"/>
      <c r="B4" s="5"/>
      <c r="C4" s="2"/>
      <c r="D4" s="2"/>
      <c r="E4" s="2"/>
      <c r="F4" s="6"/>
      <c r="J4" s="7"/>
    </row>
    <row r="5" spans="1:11" ht="27.6">
      <c r="A5" s="96"/>
      <c r="B5" s="5"/>
      <c r="C5" s="2"/>
      <c r="D5" s="2"/>
      <c r="E5" s="2"/>
      <c r="F5" s="2"/>
      <c r="G5" s="7"/>
      <c r="J5" s="7"/>
    </row>
    <row r="6" spans="1:11" ht="27.6">
      <c r="A6" s="96"/>
      <c r="C6" s="74" t="s">
        <v>2</v>
      </c>
      <c r="D6" s="74"/>
      <c r="E6" s="74"/>
      <c r="F6" s="74"/>
      <c r="G6" s="74"/>
      <c r="H6" s="74"/>
      <c r="I6" s="74"/>
      <c r="J6" s="7"/>
    </row>
    <row r="7" spans="1:11" ht="15.75" customHeight="1">
      <c r="A7" s="96"/>
      <c r="C7" s="75" t="s">
        <v>3</v>
      </c>
      <c r="D7" s="75"/>
      <c r="E7" s="75"/>
      <c r="F7" s="75"/>
      <c r="G7" s="75"/>
      <c r="H7" s="75"/>
      <c r="I7" s="75"/>
      <c r="J7" s="7"/>
    </row>
    <row r="8" spans="1:11" ht="15.6"/>
    <row r="9" spans="1:11" ht="16.2" thickBot="1">
      <c r="B9" s="66"/>
      <c r="C9" s="67"/>
      <c r="D9" s="67"/>
      <c r="E9" s="67"/>
      <c r="F9" s="67"/>
      <c r="G9" s="67"/>
      <c r="H9" s="67"/>
      <c r="I9" s="67"/>
      <c r="J9" s="67"/>
      <c r="K9" s="129"/>
    </row>
    <row r="10" spans="1:11" ht="16.2" thickBot="1">
      <c r="B10" s="76" t="s">
        <v>4</v>
      </c>
      <c r="C10" s="11" t="s">
        <v>5</v>
      </c>
      <c r="D10" s="12" t="s">
        <v>6</v>
      </c>
      <c r="E10" s="78" t="s">
        <v>7</v>
      </c>
      <c r="F10" s="77" t="s">
        <v>8</v>
      </c>
      <c r="G10" s="77"/>
      <c r="H10" s="77"/>
      <c r="I10" s="112" t="s">
        <v>9</v>
      </c>
      <c r="J10" s="67"/>
      <c r="K10" s="129"/>
    </row>
    <row r="11" spans="1:11" ht="16.2" thickBot="1">
      <c r="B11" s="76"/>
      <c r="C11" s="15" t="s">
        <v>10</v>
      </c>
      <c r="D11" s="16" t="s">
        <v>11</v>
      </c>
      <c r="E11" s="80" t="s">
        <v>12</v>
      </c>
      <c r="F11" s="18" t="s">
        <v>13</v>
      </c>
      <c r="G11" s="17" t="s">
        <v>14</v>
      </c>
      <c r="H11" s="18" t="s">
        <v>15</v>
      </c>
      <c r="I11" s="113" t="s">
        <v>16</v>
      </c>
      <c r="J11" s="67"/>
      <c r="K11" s="129"/>
    </row>
    <row r="12" spans="1:11" ht="15.6">
      <c r="B12" s="20"/>
      <c r="C12" s="21" t="s">
        <v>17</v>
      </c>
      <c r="D12" s="22"/>
      <c r="E12" s="22"/>
      <c r="F12" s="22"/>
      <c r="G12" s="22"/>
      <c r="H12" s="83"/>
      <c r="I12" s="82"/>
      <c r="J12" s="67"/>
      <c r="K12" s="129"/>
    </row>
    <row r="13" spans="1:11" ht="28.8">
      <c r="B13" s="39">
        <v>1</v>
      </c>
      <c r="C13" s="84" t="s">
        <v>104</v>
      </c>
      <c r="D13" s="28">
        <v>160</v>
      </c>
      <c r="E13" s="41">
        <f>(F13*4)+(G13*9)+(H13*4)</f>
        <v>330.48</v>
      </c>
      <c r="F13" s="55">
        <v>23.31</v>
      </c>
      <c r="G13" s="55">
        <v>9.6</v>
      </c>
      <c r="H13" s="55">
        <v>37.71</v>
      </c>
      <c r="I13" s="39">
        <v>223</v>
      </c>
    </row>
    <row r="14" spans="1:11" ht="15.6">
      <c r="B14" s="31">
        <v>2</v>
      </c>
      <c r="C14" s="27" t="s">
        <v>81</v>
      </c>
      <c r="D14" s="40" t="s">
        <v>82</v>
      </c>
      <c r="E14" s="41">
        <f>(F14*4)+(G14*9)+(H14*4)</f>
        <v>64.8</v>
      </c>
      <c r="F14" s="42">
        <v>0.2</v>
      </c>
      <c r="G14" s="42">
        <v>0</v>
      </c>
      <c r="H14" s="42">
        <v>16</v>
      </c>
      <c r="I14" s="31">
        <v>377</v>
      </c>
    </row>
    <row r="15" spans="1:11" ht="15.6">
      <c r="B15" s="39">
        <v>3</v>
      </c>
      <c r="C15" s="44" t="s">
        <v>22</v>
      </c>
      <c r="D15" s="45">
        <v>150</v>
      </c>
      <c r="E15" s="35">
        <v>78</v>
      </c>
      <c r="F15" s="46">
        <v>0.6</v>
      </c>
      <c r="G15" s="46"/>
      <c r="H15" s="46">
        <v>18.899999999999999</v>
      </c>
      <c r="I15" s="43">
        <v>338</v>
      </c>
    </row>
    <row r="16" spans="1:11" ht="15.6">
      <c r="B16" s="31"/>
      <c r="C16" s="27" t="s">
        <v>23</v>
      </c>
      <c r="D16" s="40">
        <v>572</v>
      </c>
      <c r="E16" s="41">
        <f>(F16*4)+(G16*9)+(H16*4)</f>
        <v>473.28</v>
      </c>
      <c r="F16" s="42">
        <f>SUM(F13:F15)</f>
        <v>24.11</v>
      </c>
      <c r="G16" s="42">
        <f>SUM(G13:G15)</f>
        <v>9.6</v>
      </c>
      <c r="H16" s="42">
        <f>SUM(H13:H15)</f>
        <v>72.61</v>
      </c>
      <c r="I16" s="31"/>
    </row>
    <row r="17" spans="2:9" ht="15.6">
      <c r="B17" s="128"/>
      <c r="C17" s="129"/>
      <c r="D17" s="130"/>
      <c r="E17" s="170"/>
      <c r="F17" s="130"/>
      <c r="G17" s="130"/>
      <c r="H17" s="130"/>
      <c r="I17" s="128"/>
    </row>
    <row r="18" spans="2:9" ht="15.6">
      <c r="B18" s="86"/>
      <c r="C18" s="49" t="s">
        <v>105</v>
      </c>
      <c r="D18" s="88"/>
      <c r="E18" s="171"/>
      <c r="F18" s="88"/>
      <c r="G18" s="89"/>
      <c r="H18" s="90"/>
      <c r="I18" s="91"/>
    </row>
    <row r="19" spans="2:9" ht="15.6">
      <c r="B19" s="39">
        <v>1</v>
      </c>
      <c r="C19" s="38" t="s">
        <v>51</v>
      </c>
      <c r="D19" s="28">
        <v>60</v>
      </c>
      <c r="E19" s="41">
        <f t="shared" ref="E19:E25" si="0">(F19*4)+(G19*9)+(H19*4)</f>
        <v>10.08</v>
      </c>
      <c r="F19" s="92">
        <v>0.48</v>
      </c>
      <c r="G19" s="92">
        <v>0</v>
      </c>
      <c r="H19" s="92">
        <v>2.04</v>
      </c>
      <c r="I19" s="39">
        <v>71</v>
      </c>
    </row>
    <row r="20" spans="2:9" ht="28.8">
      <c r="B20" s="39">
        <v>2</v>
      </c>
      <c r="C20" s="84" t="s">
        <v>106</v>
      </c>
      <c r="D20" s="28">
        <v>250</v>
      </c>
      <c r="E20" s="172">
        <f t="shared" si="0"/>
        <v>139.38</v>
      </c>
      <c r="F20" s="55">
        <v>9.36</v>
      </c>
      <c r="G20" s="55">
        <v>2.66</v>
      </c>
      <c r="H20" s="55">
        <v>19.5</v>
      </c>
      <c r="I20" s="39">
        <v>106.107</v>
      </c>
    </row>
    <row r="21" spans="2:9" ht="15.6">
      <c r="B21" s="39">
        <v>3</v>
      </c>
      <c r="C21" s="38" t="s">
        <v>46</v>
      </c>
      <c r="D21" s="28">
        <v>100</v>
      </c>
      <c r="E21" s="41">
        <f t="shared" si="0"/>
        <v>184.24</v>
      </c>
      <c r="F21" s="55">
        <v>15.1</v>
      </c>
      <c r="G21" s="55">
        <v>11</v>
      </c>
      <c r="H21" s="55">
        <v>6.21</v>
      </c>
      <c r="I21" s="39">
        <v>246</v>
      </c>
    </row>
    <row r="22" spans="2:9" ht="15.6">
      <c r="B22" s="39">
        <v>4</v>
      </c>
      <c r="C22" s="38" t="s">
        <v>40</v>
      </c>
      <c r="D22" s="28">
        <v>150</v>
      </c>
      <c r="E22" s="29">
        <f t="shared" si="0"/>
        <v>251.79000000000002</v>
      </c>
      <c r="F22" s="55">
        <v>3.64</v>
      </c>
      <c r="G22" s="55">
        <v>8.8699999999999992</v>
      </c>
      <c r="H22" s="55">
        <v>39.35</v>
      </c>
      <c r="I22" s="39">
        <v>302</v>
      </c>
    </row>
    <row r="23" spans="2:9" ht="15.6">
      <c r="B23" s="39">
        <v>5</v>
      </c>
      <c r="C23" s="27" t="s">
        <v>41</v>
      </c>
      <c r="D23" s="28">
        <v>180</v>
      </c>
      <c r="E23" s="41">
        <f t="shared" si="0"/>
        <v>105.28</v>
      </c>
      <c r="F23" s="55">
        <v>0.22</v>
      </c>
      <c r="G23" s="55"/>
      <c r="H23" s="55">
        <v>26.1</v>
      </c>
      <c r="I23" s="39">
        <v>342</v>
      </c>
    </row>
    <row r="24" spans="2:9" ht="15.6">
      <c r="B24" s="93">
        <v>6</v>
      </c>
      <c r="C24" s="38" t="s">
        <v>30</v>
      </c>
      <c r="D24" s="28">
        <v>60</v>
      </c>
      <c r="E24" s="29">
        <f t="shared" si="0"/>
        <v>128.94</v>
      </c>
      <c r="F24" s="55">
        <v>4.3499999999999996</v>
      </c>
      <c r="G24" s="55">
        <v>0.66</v>
      </c>
      <c r="H24" s="55">
        <v>26.4</v>
      </c>
      <c r="I24" s="39" t="s">
        <v>31</v>
      </c>
    </row>
    <row r="25" spans="2:9" ht="15.6">
      <c r="B25" s="39"/>
      <c r="C25" s="38" t="s">
        <v>23</v>
      </c>
      <c r="D25" s="28">
        <f>SUM(D19:D24)</f>
        <v>800</v>
      </c>
      <c r="E25" s="40">
        <f t="shared" si="0"/>
        <v>819.71</v>
      </c>
      <c r="F25" s="28">
        <f>SUM(F18:F24)</f>
        <v>33.15</v>
      </c>
      <c r="G25" s="28">
        <f>SUM(G18:G24)</f>
        <v>23.19</v>
      </c>
      <c r="H25" s="28">
        <f>SUM(H18:H24)</f>
        <v>119.6</v>
      </c>
      <c r="I25" s="173"/>
    </row>
    <row r="26" spans="2:9" ht="15.6">
      <c r="B26" s="128"/>
      <c r="C26" s="129"/>
      <c r="D26" s="130"/>
      <c r="E26" s="170"/>
      <c r="F26" s="130"/>
      <c r="G26" s="130"/>
      <c r="H26" s="130"/>
      <c r="I26" s="174"/>
    </row>
    <row r="27" spans="2:9" ht="15.6">
      <c r="B27" s="128"/>
      <c r="C27" s="129"/>
      <c r="D27" s="130"/>
      <c r="E27" s="170"/>
      <c r="F27" s="130"/>
      <c r="G27" s="130"/>
      <c r="H27" s="130"/>
      <c r="I27" s="174"/>
    </row>
    <row r="28" spans="2:9" ht="15.6">
      <c r="B28" s="128"/>
      <c r="C28" s="129"/>
      <c r="D28" s="130"/>
      <c r="E28" s="170"/>
      <c r="F28" s="130"/>
      <c r="G28" s="130"/>
      <c r="H28" s="130"/>
      <c r="I28" s="174"/>
    </row>
    <row r="29" spans="2:9" ht="15.6">
      <c r="B29" s="128"/>
      <c r="C29" s="129"/>
      <c r="D29" s="130"/>
      <c r="E29" s="170"/>
      <c r="F29" s="130"/>
      <c r="G29" s="130"/>
      <c r="H29" s="130"/>
      <c r="I29" s="174"/>
    </row>
    <row r="30" spans="2:9" ht="15.6">
      <c r="B30" s="66"/>
      <c r="C30" s="67"/>
      <c r="D30" s="67"/>
      <c r="E30" s="67"/>
      <c r="F30" s="67"/>
      <c r="G30" s="67"/>
      <c r="H30" s="67"/>
      <c r="I30" s="67"/>
    </row>
    <row r="31" spans="2:9" ht="15.6">
      <c r="B31" s="66"/>
      <c r="C31" s="67" t="s">
        <v>42</v>
      </c>
      <c r="D31" s="67"/>
      <c r="E31" s="67"/>
      <c r="F31" s="67"/>
      <c r="G31" s="67"/>
      <c r="H31" s="67"/>
      <c r="I31" s="67"/>
    </row>
    <row r="32" spans="2:9" ht="15.6">
      <c r="B32" s="129"/>
      <c r="C32" s="67"/>
      <c r="D32" s="66"/>
      <c r="E32" s="67"/>
      <c r="F32" s="67"/>
      <c r="G32" s="67"/>
      <c r="H32" s="67"/>
      <c r="I32" s="67"/>
    </row>
  </sheetData>
  <mergeCells count="5">
    <mergeCell ref="A1:B1"/>
    <mergeCell ref="C6:I6"/>
    <mergeCell ref="C7:I7"/>
    <mergeCell ref="B10:B11"/>
    <mergeCell ref="F10:H10"/>
  </mergeCells>
  <pageMargins left="0.19685039370078702" right="7.8740157480315029E-2" top="0.27559055118110198" bottom="0.59055118110236182" header="0" footer="0"/>
  <pageSetup paperSize="0" scale="90" fitToWidth="0" fitToHeight="0" pageOrder="overThenDown" orientation="portrait" useFirstPageNumber="1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cols>
    <col min="1" max="1" width="10.69921875" customWidth="1"/>
    <col min="2" max="2" width="9" customWidth="1"/>
  </cols>
  <sheetData/>
  <pageMargins left="3.7401574803149602E-2" right="9.1732283464566938E-2" top="0.27480314960629965" bottom="0.57913385826771713" header="0.18740157480315001" footer="0.18543307086614205"/>
  <pageSetup paperSize="0" scale="90" fitToWidth="0" fitToHeight="0" pageOrder="overThenDown" orientation="landscape" useFirstPageNumber="1" horizontalDpi="0" verticalDpi="0" copies="0"/>
  <headerFooter alignWithMargins="0">
    <oddHeader>&amp;C&amp;A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cols>
    <col min="1" max="1" width="10.69921875" customWidth="1"/>
    <col min="2" max="2" width="9" customWidth="1"/>
  </cols>
  <sheetData/>
  <pageMargins left="3.7401574803149602E-2" right="9.1732283464566938E-2" top="0.27480314960629965" bottom="0.57913385826771713" header="0.18740157480315001" footer="0.18543307086614205"/>
  <pageSetup paperSize="0" scale="90" fitToWidth="0" fitToHeight="0" pageOrder="overThenDown" orientation="landscape" useFirstPageNumber="1" horizontalDpi="0" verticalDpi="0" copies="0"/>
  <headerFooter alignWithMargins="0">
    <oddHeader>&amp;C&amp;A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cols>
    <col min="1" max="1" width="10.69921875" customWidth="1"/>
    <col min="2" max="2" width="9" customWidth="1"/>
  </cols>
  <sheetData/>
  <pageMargins left="3.7401574803149602E-2" right="9.1732283464566938E-2" top="0.27480314960629965" bottom="0.57913385826771713" header="0.18740157480315001" footer="0.18543307086614205"/>
  <pageSetup paperSize="0" scale="90" fitToWidth="0" fitToHeight="0" pageOrder="overThenDown" orientation="landscape" useFirstPageNumber="1" horizontalDpi="0" verticalDpi="0" copies="0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Лист1</vt:lpstr>
      <vt:lpstr>Лист2</vt:lpstr>
      <vt:lpstr>Лист_3</vt:lpstr>
      <vt:lpstr>Лист4</vt:lpstr>
      <vt:lpstr>Лист5_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School2</dc:creator>
  <cp:lastModifiedBy>School2</cp:lastModifiedBy>
  <cp:revision>23</cp:revision>
  <cp:lastPrinted>2025-05-26T11:32:44Z</cp:lastPrinted>
  <dcterms:created xsi:type="dcterms:W3CDTF">2009-04-16T11:32:48Z</dcterms:created>
  <dcterms:modified xsi:type="dcterms:W3CDTF">2025-07-03T08:19:24Z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